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<sst xmlns="http://schemas.openxmlformats.org/spreadsheetml/2006/main" count="143" uniqueCount="84">
  <si>
    <t>重庆市资产评估协会行业影响力测评对象基本情况表</t>
    <phoneticPr fontId="2" type="noConversion"/>
  </si>
  <si>
    <t>序号</t>
    <phoneticPr fontId="2" type="noConversion"/>
  </si>
  <si>
    <t>姓名</t>
    <phoneticPr fontId="2" type="noConversion"/>
  </si>
  <si>
    <t>单位名称</t>
    <phoneticPr fontId="2" type="noConversion"/>
  </si>
  <si>
    <t>所在执业机构情况</t>
    <phoneticPr fontId="2" type="noConversion"/>
  </si>
  <si>
    <t>个人情况</t>
    <phoneticPr fontId="2" type="noConversion"/>
  </si>
  <si>
    <t>2023年收入
(万元)</t>
    <phoneticPr fontId="2" type="noConversion"/>
  </si>
  <si>
    <t>人才情况</t>
    <phoneticPr fontId="2" type="noConversion"/>
  </si>
  <si>
    <t>省级部门/全国协会以上获奖情况（近5年）</t>
    <phoneticPr fontId="2" type="noConversion"/>
  </si>
  <si>
    <t>优良诚信情况
（近5年）</t>
    <phoneticPr fontId="2" type="noConversion"/>
  </si>
  <si>
    <t>性别</t>
    <phoneticPr fontId="2" type="noConversion"/>
  </si>
  <si>
    <t>年龄</t>
    <phoneticPr fontId="2" type="noConversion"/>
  </si>
  <si>
    <t>政治面貌</t>
    <phoneticPr fontId="2" type="noConversion"/>
  </si>
  <si>
    <t>职务</t>
    <phoneticPr fontId="2" type="noConversion"/>
  </si>
  <si>
    <t>执业资格</t>
    <phoneticPr fontId="2" type="noConversion"/>
  </si>
  <si>
    <t>注册时间</t>
    <phoneticPr fontId="2" type="noConversion"/>
  </si>
  <si>
    <t>专业技术职称</t>
    <phoneticPr fontId="2" type="noConversion"/>
  </si>
  <si>
    <t>行业任职及贡献</t>
    <phoneticPr fontId="2" type="noConversion"/>
  </si>
  <si>
    <t>重要社会任职</t>
    <phoneticPr fontId="2" type="noConversion"/>
  </si>
  <si>
    <t>银信资产评估有限公司重庆分公司</t>
  </si>
  <si>
    <t>无</t>
    <phoneticPr fontId="2" type="noConversion"/>
  </si>
  <si>
    <t>13项</t>
    <phoneticPr fontId="2" type="noConversion"/>
  </si>
  <si>
    <t>女</t>
    <phoneticPr fontId="2" type="noConversion"/>
  </si>
  <si>
    <t>无党派人士</t>
    <phoneticPr fontId="2" type="noConversion"/>
  </si>
  <si>
    <t>分公司总经理</t>
    <phoneticPr fontId="2" type="noConversion"/>
  </si>
  <si>
    <t>资产评估师</t>
    <phoneticPr fontId="2" type="noConversion"/>
  </si>
  <si>
    <t>中注协资深会员</t>
    <phoneticPr fontId="2" type="noConversion"/>
  </si>
  <si>
    <t>高级会计师</t>
    <phoneticPr fontId="2" type="noConversion"/>
  </si>
  <si>
    <t>【理事会】
评协第四届理事
评协第三届理事
【行业专门（业）委员会】
第五届专业技术委员会副主任委员
第四届专业技术委员会副主任委员
第三届专业技术委员会委员
第二届专业技术委员会委员</t>
    <phoneticPr fontId="2" type="noConversion"/>
  </si>
  <si>
    <t>重庆市会计先进工作者</t>
  </si>
  <si>
    <t>重庆坤元资产评估有限公司</t>
  </si>
  <si>
    <t>2项</t>
    <phoneticPr fontId="2" type="noConversion"/>
  </si>
  <si>
    <t>男</t>
    <phoneticPr fontId="2" type="noConversion"/>
  </si>
  <si>
    <t>中共党员</t>
    <phoneticPr fontId="2" type="noConversion"/>
  </si>
  <si>
    <t>董事长</t>
    <phoneticPr fontId="2" type="noConversion"/>
  </si>
  <si>
    <t>【理事会】
评协第四届常务理事
评协第三届常务理事
【行业专门（业）委员会】
第三届维权委员会委员</t>
    <phoneticPr fontId="2" type="noConversion"/>
  </si>
  <si>
    <t>1项</t>
    <phoneticPr fontId="2" type="noConversion"/>
  </si>
  <si>
    <t>重庆华川土地房地产估价与资产评估有限责任公司</t>
  </si>
  <si>
    <t>8项</t>
    <phoneticPr fontId="2" type="noConversion"/>
  </si>
  <si>
    <t>工程师</t>
    <phoneticPr fontId="2" type="noConversion"/>
  </si>
  <si>
    <t>【理事会】
评协第四届副会长
评协第三届常务理事
评协第二届理事
【行业专门（业）委员会】
第四届自律委员会委员
第三届惩戒委员会委员
第二届惩戒委员会委员
第一届调查委员会委员</t>
    <phoneticPr fontId="2" type="noConversion"/>
  </si>
  <si>
    <t>重庆市新专联第四届常务理事</t>
    <phoneticPr fontId="2" type="noConversion"/>
  </si>
  <si>
    <t>3项</t>
    <phoneticPr fontId="2" type="noConversion"/>
  </si>
  <si>
    <t>刘先利</t>
    <phoneticPr fontId="2" type="noConversion"/>
  </si>
  <si>
    <t>重庆谛威资产评估房地产土地估价有限公司</t>
    <phoneticPr fontId="2" type="noConversion"/>
  </si>
  <si>
    <t>总经理</t>
    <phoneticPr fontId="2" type="noConversion"/>
  </si>
  <si>
    <t>重庆会计高端人才</t>
    <phoneticPr fontId="2" type="noConversion"/>
  </si>
  <si>
    <t>【理事会】
注协第四届理事
【行业专门（业）委员会】
第五届维权申诉委员会委员
第四届维权委员会委员
第三届维权委员会委员</t>
    <phoneticPr fontId="2" type="noConversion"/>
  </si>
  <si>
    <t>9项</t>
    <phoneticPr fontId="2" type="noConversion"/>
  </si>
  <si>
    <t>重庆华西资产评估房地产土地估价有限公司</t>
    <phoneticPr fontId="2" type="noConversion"/>
  </si>
  <si>
    <t>5项</t>
    <phoneticPr fontId="2" type="noConversion"/>
  </si>
  <si>
    <t>【理事会】
评协第四届副会长
注协第四届理事
评协第三届理事
【行业专门（专业）委员会】
第四届维权委员会副主任委员</t>
    <phoneticPr fontId="2" type="noConversion"/>
  </si>
  <si>
    <t>重庆市九龙坡区第十九届人大代表
政协四川省乐至县第十一届委员</t>
    <phoneticPr fontId="2" type="noConversion"/>
  </si>
  <si>
    <t>4项</t>
    <phoneticPr fontId="2" type="noConversion"/>
  </si>
  <si>
    <t>重庆众城资产评估土地房地产估价有限责任公司</t>
    <phoneticPr fontId="2" type="noConversion"/>
  </si>
  <si>
    <t>群众</t>
    <phoneticPr fontId="2" type="noConversion"/>
  </si>
  <si>
    <t>副总经理</t>
    <phoneticPr fontId="2" type="noConversion"/>
  </si>
  <si>
    <t>会计</t>
    <phoneticPr fontId="2" type="noConversion"/>
  </si>
  <si>
    <t>【行业专门（业）委员会】
第二届会计管理委员会委员
第一届专业技术委员会委员</t>
    <phoneticPr fontId="2" type="noConversion"/>
  </si>
  <si>
    <t>重庆中鼎资产评估土地房地产估价有限责任公司</t>
  </si>
  <si>
    <t>6项</t>
    <phoneticPr fontId="2" type="noConversion"/>
  </si>
  <si>
    <t>【行业专门（业）委员会】
第五届专业技术委员会委员
第四届专业技术委员会委员
第三届专业技术委员会委员
第二届调查委员会委员
第一届调查委员会委员</t>
    <phoneticPr fontId="2" type="noConversion"/>
  </si>
  <si>
    <t xml:space="preserve">4项 </t>
    <phoneticPr fontId="2" type="noConversion"/>
  </si>
  <si>
    <t>何春明</t>
    <phoneticPr fontId="2" type="noConversion"/>
  </si>
  <si>
    <t>重庆华康资产评估土地房地产估价有限责任公司</t>
    <phoneticPr fontId="2" type="noConversion"/>
  </si>
  <si>
    <t>全国评估高端人才2人</t>
    <phoneticPr fontId="2" type="noConversion"/>
  </si>
  <si>
    <t>16项</t>
    <phoneticPr fontId="2" type="noConversion"/>
  </si>
  <si>
    <t>全国评估高端人才</t>
    <phoneticPr fontId="2" type="noConversion"/>
  </si>
  <si>
    <t>柯绍烈</t>
    <phoneticPr fontId="2" type="noConversion"/>
  </si>
  <si>
    <t>重庆金汇房地产土地资产评估事务所有限责任公司</t>
  </si>
  <si>
    <t>【理事会】
评协第四届副会长
注协第四届理事
注协第三届常务理事
评协第三届常务理事
【行业专门（业）委员会】
第三届惩戒委员会委员
第二届惩戒委员会委员
第一届惩戒委员会委员</t>
    <phoneticPr fontId="2" type="noConversion"/>
  </si>
  <si>
    <t>徐长林</t>
    <phoneticPr fontId="2" type="noConversion"/>
  </si>
  <si>
    <t>四川恒通房地产土地资产评估有限公司重庆分公司</t>
  </si>
  <si>
    <t>会计师</t>
    <phoneticPr fontId="2" type="noConversion"/>
  </si>
  <si>
    <t>【理事会】
评协第四届理事</t>
    <phoneticPr fontId="2" type="noConversion"/>
  </si>
  <si>
    <t>曾任渝中区十三届政协委员</t>
    <phoneticPr fontId="2" type="noConversion"/>
  </si>
  <si>
    <t>石  慧</t>
    <phoneticPr fontId="2" type="noConversion"/>
  </si>
  <si>
    <t>龙  明</t>
    <phoneticPr fontId="2" type="noConversion"/>
  </si>
  <si>
    <t>邢  洁</t>
    <phoneticPr fontId="2" type="noConversion"/>
  </si>
  <si>
    <t>刘  军</t>
    <phoneticPr fontId="2" type="noConversion"/>
  </si>
  <si>
    <t>李  藩</t>
    <phoneticPr fontId="2" type="noConversion"/>
  </si>
  <si>
    <t>杨  珺</t>
    <phoneticPr fontId="2" type="noConversion"/>
  </si>
  <si>
    <t>资产评估师人数</t>
    <phoneticPr fontId="2" type="noConversion"/>
  </si>
  <si>
    <t>省级部门/全国协会
以上获奖情况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</si>
</sst>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0.00_ "/>
  </numFmts>
  <fonts count="8" x14ac:knownFonts="1">
    <font>
      <sz val="11"/>
      <color theme="1"/>
      <name val="等线"/>
      <family val="2"/>
      <scheme val="minor"/>
    </font>
    <font>
      <sz val="20"/>
      <color theme="1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4"/>
      <color theme="1"/>
      <name val="方正仿宋_GBK"/>
      <family val="4"/>
      <charset val="134"/>
    </font>
    <font>
      <sz val="14"/>
      <name val="方正仿宋_GBK"/>
      <family val="4"/>
      <charset val="134"/>
    </font>
    <font>
      <sz val="16"/>
      <color theme="1"/>
      <name val="方正仿宋_GBK"/>
      <family val="4"/>
      <charset val="134"/>
    </font>
    <font>
      <b/>
      <sz val="16"/>
      <color theme="1"/>
      <name val="方正仿宋_GBK"/>
      <family val="4"/>
      <charset val="134"/>
    </font>
    <font>
      <b/>
      <sz val="16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zoomScale="70" zoomScaleNormal="70" workbookViewId="0">
      <pane xSplit="2" ySplit="3" topLeftCell="D7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8.75" x14ac:dyDescent="0.3"/>
  <cols>
    <col min="1" max="1" width="7.875" style="2" bestFit="1" customWidth="1"/>
    <col min="2" max="2" width="9.625" style="2" bestFit="1" customWidth="1"/>
    <col min="3" max="3" width="61.375" style="2" bestFit="1" customWidth="1"/>
    <col min="4" max="4" width="17.375" style="2" bestFit="1" customWidth="1"/>
    <col min="5" max="5" width="13.125" style="2" bestFit="1" customWidth="1"/>
    <col min="6" max="6" width="28.5" style="2" bestFit="1" customWidth="1"/>
    <col min="7" max="7" width="22.625" style="2" customWidth="1"/>
    <col min="8" max="8" width="19" style="2" customWidth="1"/>
    <col min="9" max="10" width="7.875" style="2" bestFit="1" customWidth="1"/>
    <col min="11" max="11" width="14.625" style="2" bestFit="1" customWidth="1"/>
    <col min="12" max="12" width="17.375" style="2" bestFit="1" customWidth="1"/>
    <col min="13" max="13" width="14.625" style="2" bestFit="1" customWidth="1"/>
    <col min="14" max="14" width="15.625" style="2" bestFit="1" customWidth="1"/>
    <col min="15" max="15" width="22.875" style="2" bestFit="1" customWidth="1"/>
    <col min="16" max="16" width="19.375" style="2" bestFit="1" customWidth="1"/>
    <col min="17" max="17" width="39.375" style="2" bestFit="1" customWidth="1"/>
    <col min="18" max="18" width="42.125" style="2" bestFit="1" customWidth="1"/>
    <col min="19" max="19" width="30.625" style="2" bestFit="1" customWidth="1"/>
    <col min="20" max="20" width="22.5" style="2" bestFit="1" customWidth="1"/>
    <col min="21" max="16384" width="9" style="2"/>
  </cols>
  <sheetData>
    <row r="1" spans="1:21" ht="60.75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1"/>
    </row>
    <row r="2" spans="1:21" s="15" customFormat="1" ht="32.25" customHeight="1" x14ac:dyDescent="0.3">
      <c r="A2" s="23" t="s">
        <v>1</v>
      </c>
      <c r="B2" s="23" t="s">
        <v>2</v>
      </c>
      <c r="C2" s="24" t="s">
        <v>3</v>
      </c>
      <c r="D2" s="27" t="s">
        <v>4</v>
      </c>
      <c r="E2" s="28"/>
      <c r="F2" s="28"/>
      <c r="G2" s="28"/>
      <c r="H2" s="29"/>
      <c r="I2" s="27" t="s">
        <v>5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s="15" customFormat="1" ht="78.75" customHeight="1" x14ac:dyDescent="0.3">
      <c r="A3" s="23"/>
      <c r="B3" s="23"/>
      <c r="C3" s="25"/>
      <c r="D3" s="16" t="s">
        <v>6</v>
      </c>
      <c r="E3" s="16" t="s">
        <v>82</v>
      </c>
      <c r="F3" s="17" t="s">
        <v>7</v>
      </c>
      <c r="G3" s="18" t="s">
        <v>8</v>
      </c>
      <c r="H3" s="16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20" t="s">
        <v>15</v>
      </c>
      <c r="O3" s="21" t="s">
        <v>7</v>
      </c>
      <c r="P3" s="19" t="s">
        <v>16</v>
      </c>
      <c r="Q3" s="19" t="s">
        <v>17</v>
      </c>
      <c r="R3" s="21" t="s">
        <v>18</v>
      </c>
      <c r="S3" s="18" t="s">
        <v>83</v>
      </c>
      <c r="T3" s="22" t="s">
        <v>9</v>
      </c>
    </row>
    <row r="4" spans="1:21" ht="160.5" customHeight="1" x14ac:dyDescent="0.3">
      <c r="A4" s="3">
        <v>1</v>
      </c>
      <c r="B4" s="3" t="s">
        <v>76</v>
      </c>
      <c r="C4" s="4" t="s">
        <v>19</v>
      </c>
      <c r="D4" s="5">
        <v>204.61424099999996</v>
      </c>
      <c r="E4" s="3">
        <v>4</v>
      </c>
      <c r="F4" s="4"/>
      <c r="G4" s="3" t="s">
        <v>20</v>
      </c>
      <c r="H4" s="3" t="s">
        <v>21</v>
      </c>
      <c r="I4" s="3" t="s">
        <v>22</v>
      </c>
      <c r="J4" s="3">
        <f>2024-1972</f>
        <v>52</v>
      </c>
      <c r="K4" s="6" t="s">
        <v>23</v>
      </c>
      <c r="L4" s="3" t="s">
        <v>24</v>
      </c>
      <c r="M4" s="3" t="s">
        <v>25</v>
      </c>
      <c r="N4" s="7">
        <v>36591</v>
      </c>
      <c r="O4" s="8" t="s">
        <v>26</v>
      </c>
      <c r="P4" s="3" t="s">
        <v>27</v>
      </c>
      <c r="Q4" s="9" t="s">
        <v>28</v>
      </c>
      <c r="R4" s="4"/>
      <c r="S4" s="4" t="s">
        <v>29</v>
      </c>
      <c r="T4" s="3" t="s">
        <v>21</v>
      </c>
      <c r="U4" s="10"/>
    </row>
    <row r="5" spans="1:21" ht="105.75" customHeight="1" x14ac:dyDescent="0.3">
      <c r="A5" s="3">
        <v>2</v>
      </c>
      <c r="B5" s="3" t="s">
        <v>77</v>
      </c>
      <c r="C5" s="4" t="s">
        <v>30</v>
      </c>
      <c r="D5" s="5">
        <v>3441.6522120000004</v>
      </c>
      <c r="E5" s="3">
        <v>35</v>
      </c>
      <c r="F5" s="4"/>
      <c r="G5" s="3" t="s">
        <v>20</v>
      </c>
      <c r="H5" s="3" t="s">
        <v>31</v>
      </c>
      <c r="I5" s="3" t="s">
        <v>32</v>
      </c>
      <c r="J5" s="3">
        <f>2024-1971</f>
        <v>53</v>
      </c>
      <c r="K5" s="6" t="s">
        <v>33</v>
      </c>
      <c r="L5" s="3" t="s">
        <v>34</v>
      </c>
      <c r="M5" s="3" t="s">
        <v>25</v>
      </c>
      <c r="N5" s="7">
        <v>35795</v>
      </c>
      <c r="O5" s="4"/>
      <c r="P5" s="6" t="s">
        <v>20</v>
      </c>
      <c r="Q5" s="9" t="s">
        <v>35</v>
      </c>
      <c r="R5" s="4"/>
      <c r="S5" s="4"/>
      <c r="T5" s="3" t="s">
        <v>36</v>
      </c>
      <c r="U5" s="10"/>
    </row>
    <row r="6" spans="1:21" ht="184.5" customHeight="1" x14ac:dyDescent="0.3">
      <c r="A6" s="3">
        <v>3</v>
      </c>
      <c r="B6" s="3" t="s">
        <v>78</v>
      </c>
      <c r="C6" s="4" t="s">
        <v>37</v>
      </c>
      <c r="D6" s="5">
        <v>1776.3702060000003</v>
      </c>
      <c r="E6" s="3">
        <v>14</v>
      </c>
      <c r="F6" s="4"/>
      <c r="G6" s="3" t="s">
        <v>20</v>
      </c>
      <c r="H6" s="3" t="s">
        <v>38</v>
      </c>
      <c r="I6" s="3" t="s">
        <v>22</v>
      </c>
      <c r="J6" s="3">
        <f>2024-1971</f>
        <v>53</v>
      </c>
      <c r="K6" s="6" t="s">
        <v>23</v>
      </c>
      <c r="L6" s="3" t="s">
        <v>34</v>
      </c>
      <c r="M6" s="11" t="s">
        <v>25</v>
      </c>
      <c r="N6" s="7">
        <v>37148</v>
      </c>
      <c r="O6" s="4"/>
      <c r="P6" s="12" t="s">
        <v>39</v>
      </c>
      <c r="Q6" s="9" t="s">
        <v>40</v>
      </c>
      <c r="R6" s="13" t="s">
        <v>41</v>
      </c>
      <c r="S6" s="13"/>
      <c r="T6" s="3" t="s">
        <v>42</v>
      </c>
      <c r="U6" s="10"/>
    </row>
    <row r="7" spans="1:21" ht="128.25" customHeight="1" x14ac:dyDescent="0.3">
      <c r="A7" s="3">
        <v>4</v>
      </c>
      <c r="B7" s="3" t="s">
        <v>43</v>
      </c>
      <c r="C7" s="4" t="s">
        <v>44</v>
      </c>
      <c r="D7" s="5">
        <v>2081.6473379999998</v>
      </c>
      <c r="E7" s="3">
        <v>27</v>
      </c>
      <c r="F7" s="4"/>
      <c r="G7" s="3" t="s">
        <v>20</v>
      </c>
      <c r="H7" s="3" t="s">
        <v>21</v>
      </c>
      <c r="I7" s="3" t="s">
        <v>32</v>
      </c>
      <c r="J7" s="3">
        <f>2024-1970</f>
        <v>54</v>
      </c>
      <c r="K7" s="6" t="s">
        <v>33</v>
      </c>
      <c r="L7" s="3" t="s">
        <v>45</v>
      </c>
      <c r="M7" s="3" t="s">
        <v>25</v>
      </c>
      <c r="N7" s="7">
        <v>37864</v>
      </c>
      <c r="O7" s="4" t="s">
        <v>46</v>
      </c>
      <c r="P7" s="3" t="s">
        <v>27</v>
      </c>
      <c r="Q7" s="9" t="s">
        <v>47</v>
      </c>
      <c r="R7" s="4"/>
      <c r="S7" s="4"/>
      <c r="T7" s="3" t="s">
        <v>48</v>
      </c>
      <c r="U7" s="10"/>
    </row>
    <row r="8" spans="1:21" ht="128.25" customHeight="1" x14ac:dyDescent="0.3">
      <c r="A8" s="3">
        <v>5</v>
      </c>
      <c r="B8" s="3" t="s">
        <v>79</v>
      </c>
      <c r="C8" s="4" t="s">
        <v>49</v>
      </c>
      <c r="D8" s="5">
        <v>1646.783087</v>
      </c>
      <c r="E8" s="3">
        <v>29</v>
      </c>
      <c r="F8" s="4"/>
      <c r="G8" s="3" t="s">
        <v>20</v>
      </c>
      <c r="H8" s="3" t="s">
        <v>50</v>
      </c>
      <c r="I8" s="3" t="s">
        <v>32</v>
      </c>
      <c r="J8" s="3">
        <f>2024-1972</f>
        <v>52</v>
      </c>
      <c r="K8" s="6" t="s">
        <v>33</v>
      </c>
      <c r="L8" s="3" t="s">
        <v>34</v>
      </c>
      <c r="M8" s="3" t="s">
        <v>25</v>
      </c>
      <c r="N8" s="7">
        <v>36601</v>
      </c>
      <c r="O8" s="14" t="s">
        <v>26</v>
      </c>
      <c r="P8" s="3" t="s">
        <v>27</v>
      </c>
      <c r="Q8" s="9" t="s">
        <v>51</v>
      </c>
      <c r="R8" s="8" t="s">
        <v>52</v>
      </c>
      <c r="S8" s="8"/>
      <c r="T8" s="3" t="s">
        <v>53</v>
      </c>
      <c r="U8" s="10"/>
    </row>
    <row r="9" spans="1:21" ht="78" customHeight="1" x14ac:dyDescent="0.3">
      <c r="A9" s="3">
        <v>6</v>
      </c>
      <c r="B9" s="3" t="s">
        <v>80</v>
      </c>
      <c r="C9" s="4" t="s">
        <v>54</v>
      </c>
      <c r="D9" s="5">
        <v>336.36453299999999</v>
      </c>
      <c r="E9" s="3">
        <v>5</v>
      </c>
      <c r="F9" s="4"/>
      <c r="G9" s="3" t="s">
        <v>20</v>
      </c>
      <c r="H9" s="3" t="s">
        <v>20</v>
      </c>
      <c r="I9" s="3" t="s">
        <v>22</v>
      </c>
      <c r="J9" s="3">
        <f>2024-1973</f>
        <v>51</v>
      </c>
      <c r="K9" s="6" t="s">
        <v>55</v>
      </c>
      <c r="L9" s="3" t="s">
        <v>56</v>
      </c>
      <c r="M9" s="11" t="s">
        <v>25</v>
      </c>
      <c r="N9" s="7">
        <v>37148</v>
      </c>
      <c r="O9" s="14"/>
      <c r="P9" s="6" t="s">
        <v>57</v>
      </c>
      <c r="Q9" s="9" t="s">
        <v>58</v>
      </c>
      <c r="R9" s="4"/>
      <c r="S9" s="4"/>
      <c r="T9" s="3" t="s">
        <v>20</v>
      </c>
      <c r="U9" s="10"/>
    </row>
    <row r="10" spans="1:21" ht="127.5" customHeight="1" x14ac:dyDescent="0.3">
      <c r="A10" s="3">
        <v>7</v>
      </c>
      <c r="B10" s="3" t="s">
        <v>81</v>
      </c>
      <c r="C10" s="4" t="s">
        <v>59</v>
      </c>
      <c r="D10" s="5">
        <v>403.09711900000002</v>
      </c>
      <c r="E10" s="3">
        <v>20</v>
      </c>
      <c r="F10" s="4"/>
      <c r="G10" s="3" t="s">
        <v>20</v>
      </c>
      <c r="H10" s="3" t="s">
        <v>60</v>
      </c>
      <c r="I10" s="3" t="s">
        <v>22</v>
      </c>
      <c r="J10" s="3">
        <f>2024-1975</f>
        <v>49</v>
      </c>
      <c r="K10" s="6" t="s">
        <v>55</v>
      </c>
      <c r="L10" s="3" t="s">
        <v>56</v>
      </c>
      <c r="M10" s="11" t="s">
        <v>25</v>
      </c>
      <c r="N10" s="7">
        <v>36525</v>
      </c>
      <c r="O10" s="4" t="s">
        <v>26</v>
      </c>
      <c r="P10" s="3" t="s">
        <v>27</v>
      </c>
      <c r="Q10" s="9" t="s">
        <v>61</v>
      </c>
      <c r="R10" s="14"/>
      <c r="S10" s="14"/>
      <c r="T10" s="3" t="s">
        <v>62</v>
      </c>
      <c r="U10" s="10"/>
    </row>
    <row r="11" spans="1:21" ht="69" customHeight="1" x14ac:dyDescent="0.3">
      <c r="A11" s="3">
        <v>8</v>
      </c>
      <c r="B11" s="3" t="s">
        <v>63</v>
      </c>
      <c r="C11" s="4" t="s">
        <v>64</v>
      </c>
      <c r="D11" s="5">
        <v>4571.9223340000008</v>
      </c>
      <c r="E11" s="3">
        <v>56</v>
      </c>
      <c r="F11" s="13" t="s">
        <v>65</v>
      </c>
      <c r="G11" s="3" t="s">
        <v>20</v>
      </c>
      <c r="H11" s="3" t="s">
        <v>66</v>
      </c>
      <c r="I11" s="3" t="s">
        <v>32</v>
      </c>
      <c r="J11" s="3">
        <f>2024-1975</f>
        <v>49</v>
      </c>
      <c r="K11" s="6" t="s">
        <v>33</v>
      </c>
      <c r="L11" s="6" t="s">
        <v>56</v>
      </c>
      <c r="M11" s="3" t="s">
        <v>25</v>
      </c>
      <c r="N11" s="7">
        <v>37148</v>
      </c>
      <c r="O11" s="4" t="s">
        <v>67</v>
      </c>
      <c r="P11" s="3" t="s">
        <v>27</v>
      </c>
      <c r="Q11" s="9"/>
      <c r="R11" s="4"/>
      <c r="S11" s="4"/>
      <c r="T11" s="3" t="s">
        <v>60</v>
      </c>
      <c r="U11" s="10"/>
    </row>
    <row r="12" spans="1:21" ht="183.75" customHeight="1" x14ac:dyDescent="0.3">
      <c r="A12" s="3">
        <v>9</v>
      </c>
      <c r="B12" s="3" t="s">
        <v>68</v>
      </c>
      <c r="C12" s="4" t="s">
        <v>69</v>
      </c>
      <c r="D12" s="5">
        <v>1001.836112</v>
      </c>
      <c r="E12" s="3">
        <v>17</v>
      </c>
      <c r="F12" s="4"/>
      <c r="G12" s="3" t="s">
        <v>20</v>
      </c>
      <c r="H12" s="3" t="s">
        <v>21</v>
      </c>
      <c r="I12" s="3" t="s">
        <v>32</v>
      </c>
      <c r="J12" s="3">
        <f>2024-1969</f>
        <v>55</v>
      </c>
      <c r="K12" s="6" t="s">
        <v>33</v>
      </c>
      <c r="L12" s="3" t="s">
        <v>34</v>
      </c>
      <c r="M12" s="11" t="s">
        <v>25</v>
      </c>
      <c r="N12" s="7">
        <v>35795</v>
      </c>
      <c r="O12" s="4" t="s">
        <v>26</v>
      </c>
      <c r="P12" s="3" t="s">
        <v>27</v>
      </c>
      <c r="Q12" s="9" t="s">
        <v>70</v>
      </c>
      <c r="R12" s="4"/>
      <c r="S12" s="4"/>
      <c r="T12" s="3" t="s">
        <v>31</v>
      </c>
      <c r="U12" s="10"/>
    </row>
    <row r="13" spans="1:21" ht="54.75" customHeight="1" x14ac:dyDescent="0.3">
      <c r="A13" s="3">
        <v>10</v>
      </c>
      <c r="B13" s="3" t="s">
        <v>71</v>
      </c>
      <c r="C13" s="4" t="s">
        <v>72</v>
      </c>
      <c r="D13" s="5">
        <v>725.00294400000007</v>
      </c>
      <c r="E13" s="3">
        <v>3</v>
      </c>
      <c r="F13" s="4"/>
      <c r="G13" s="3" t="s">
        <v>20</v>
      </c>
      <c r="H13" s="3" t="s">
        <v>20</v>
      </c>
      <c r="I13" s="3" t="s">
        <v>32</v>
      </c>
      <c r="J13" s="3">
        <f>2024-1969</f>
        <v>55</v>
      </c>
      <c r="K13" s="6" t="s">
        <v>23</v>
      </c>
      <c r="L13" s="3" t="s">
        <v>24</v>
      </c>
      <c r="M13" s="11" t="s">
        <v>25</v>
      </c>
      <c r="N13" s="7">
        <v>40149</v>
      </c>
      <c r="O13" s="4"/>
      <c r="P13" s="3" t="s">
        <v>73</v>
      </c>
      <c r="Q13" s="9" t="s">
        <v>74</v>
      </c>
      <c r="R13" s="14" t="s">
        <v>75</v>
      </c>
      <c r="S13" s="14"/>
      <c r="T13" s="3" t="s">
        <v>20</v>
      </c>
      <c r="U13" s="10"/>
    </row>
  </sheetData>
  <sheetProtection password="CF7A" sheet="1" objects="1" scenarios="1"/>
  <mergeCells count="6">
    <mergeCell ref="A2:A3"/>
    <mergeCell ref="B2:B3"/>
    <mergeCell ref="C2:C3"/>
    <mergeCell ref="A1:T1"/>
    <mergeCell ref="D2:H2"/>
    <mergeCell ref="I2:T2"/>
  </mergeCells>
  <phoneticPr fontId="2" type="noConversion"/>
  <pageMargins left="0.7" right="0.7" top="0.75" bottom="0.75" header="0.3" footer="0.3"/>
  <pageSetup paperSize="8" scale="43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2024-06-07T10:22:18Z</dcterms:modified>
</cp:coreProperties>
</file>