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80"/>
  </bookViews>
  <sheets>
    <sheet name="取样送检明细表" sheetId="1" r:id="rId1"/>
  </sheets>
  <definedNames>
    <definedName name="_xlnm._FilterDatabase" localSheetId="0" hidden="1">取样送检明细表!$A$2:$J$62</definedName>
    <definedName name="_xlnm.Print_Titles" localSheetId="0">取样送检明细表!$1:$2</definedName>
    <definedName name="_xlnm.Print_Area" localSheetId="0">取样送检明细表!$A$1:$J$62</definedName>
  </definedNames>
  <calcPr calcId="144525"/>
</workbook>
</file>

<file path=xl/sharedStrings.xml><?xml version="1.0" encoding="utf-8"?>
<sst xmlns="http://schemas.openxmlformats.org/spreadsheetml/2006/main" count="241" uniqueCount="106">
  <si>
    <t>巫溪至开州高速公路、三环高速公路陈食至油溪段项目工程检测服务采购</t>
  </si>
  <si>
    <t>序号</t>
  </si>
  <si>
    <t>试验名称</t>
  </si>
  <si>
    <t>样品规格</t>
  </si>
  <si>
    <t>检测参数</t>
  </si>
  <si>
    <t>取样次数</t>
  </si>
  <si>
    <t>取样方式</t>
  </si>
  <si>
    <t>单项限价</t>
  </si>
  <si>
    <t>综合报价</t>
  </si>
  <si>
    <t>金额</t>
  </si>
  <si>
    <t>备注</t>
  </si>
  <si>
    <t>电缆支架</t>
  </si>
  <si>
    <t>强电三层</t>
  </si>
  <si>
    <t>涂层厚度、抗拉强度、屈服强度、断后伸长率</t>
  </si>
  <si>
    <t>一套</t>
  </si>
  <si>
    <t>弱电双层</t>
  </si>
  <si>
    <t>钢制电缆桥架</t>
  </si>
  <si>
    <t>200×100×1.5mm</t>
  </si>
  <si>
    <t>外形尺寸、涂层厚度、抗拉强度、屈服强度、断后伸长率</t>
  </si>
  <si>
    <t>3个每个0.5米</t>
  </si>
  <si>
    <t>150×100×1.5mm</t>
  </si>
  <si>
    <t>无缝钢管</t>
  </si>
  <si>
    <t>D168×5mm</t>
  </si>
  <si>
    <t>3个每个0.6米</t>
  </si>
  <si>
    <t>D219×6mm</t>
  </si>
  <si>
    <t>DN114×4.0</t>
  </si>
  <si>
    <t>隧道LED灯</t>
  </si>
  <si>
    <t>45W</t>
  </si>
  <si>
    <t>外观质量、功能要求、结构尺寸、绝缘电阻、电气强度、安全接地、电源适应性、防水、防尘</t>
  </si>
  <si>
    <t>60W</t>
  </si>
  <si>
    <t>80W</t>
  </si>
  <si>
    <t>120W</t>
  </si>
  <si>
    <t>130W</t>
  </si>
  <si>
    <t>180W</t>
  </si>
  <si>
    <t>200W</t>
  </si>
  <si>
    <t>电力电缆</t>
  </si>
  <si>
    <t>NH-RVVSP-2×2.5</t>
  </si>
  <si>
    <t>导体电阻、绝缘电阻、绝缘厚度、外护套厚度、耐火</t>
  </si>
  <si>
    <t>3～5m</t>
  </si>
  <si>
    <t>WDZB-YJY-8.7/10kV 3×95mm²</t>
  </si>
  <si>
    <t>导体电阻、绝缘电阻、绝缘厚度、外护套厚度、耐压、阻燃</t>
  </si>
  <si>
    <t>ZB-YJV-0.6/1kV-4×16mm²</t>
  </si>
  <si>
    <t>导体电阻、绝缘电阻、绝缘厚度、外护套厚度、阻燃</t>
  </si>
  <si>
    <t>ZBN-YJV-4×25mm²</t>
  </si>
  <si>
    <t>WDZBN-YJY-1kV-3×70mm²</t>
  </si>
  <si>
    <t>WDZBN-YJY-1kV-3×50mm²</t>
  </si>
  <si>
    <t>ZB-YJV-0.6/1kV-4×35mm²</t>
  </si>
  <si>
    <t>ZBN-YJV-0.6/1kV-4×25mm²</t>
  </si>
  <si>
    <t>ZBN-YJY-1kV-3×35mm²</t>
  </si>
  <si>
    <t>ZBN-YJY-1kV-3×50mm²</t>
  </si>
  <si>
    <t>NH-RVV-450/750V-3*4</t>
  </si>
  <si>
    <t>硅芯管</t>
  </si>
  <si>
    <t>φ40/33</t>
  </si>
  <si>
    <t>外观质量、结构尺寸、外壁硬度、内壁摩擦系数(静摩 擦)、拉伸强度、断裂伸长率、最大牵引负荷、冷弯曲半 径、环刚度、扁平试验、复原率、耐落锤冲击性能、纵向
收缩率检测</t>
  </si>
  <si>
    <t>10m</t>
  </si>
  <si>
    <t>集束管</t>
  </si>
  <si>
    <t>φ41/12×7</t>
  </si>
  <si>
    <t>结构尺寸、外观质量、内壁摩擦系数(静摩擦)、断
裂延伸率、拉伸强度、微管环刚度、复原率、纵向收
缩率</t>
  </si>
  <si>
    <t>混凝土试块</t>
  </si>
  <si>
    <t>按批次</t>
  </si>
  <si>
    <t>抗压强度</t>
  </si>
  <si>
    <t>三个 15cm*15cm</t>
  </si>
  <si>
    <t>钢筋</t>
  </si>
  <si>
    <t>公称直径，屈服强度，抗拉强度，断后伸长率，弯曲性能</t>
  </si>
  <si>
    <t>6根</t>
  </si>
  <si>
    <t>过桥管箱</t>
  </si>
  <si>
    <t>聚氨酯250×150×2mm</t>
  </si>
  <si>
    <t>外观质量、结构尺寸、拉伸强度、弯曲强度、冲击强度、
巴柯尔硬度、负荷变形温度、氧指数、耐低温冲击性能、
密度检测</t>
  </si>
  <si>
    <t>信号电缆</t>
  </si>
  <si>
    <t>6类UTP</t>
  </si>
  <si>
    <t>衰减、环路抗阻、传输题时、综合远端申扰比、线对间传输时延差</t>
  </si>
  <si>
    <t>15m</t>
  </si>
  <si>
    <t>5类STP</t>
  </si>
  <si>
    <t>巫溪至开州高速公路项目机电工程 小计</t>
  </si>
  <si>
    <t>弱电电缆沟电缆支架</t>
  </si>
  <si>
    <t>玻璃钢电缆支架</t>
  </si>
  <si>
    <t>复合材料电缆支架</t>
  </si>
  <si>
    <t>b=300mm二层</t>
  </si>
  <si>
    <t>b=300mm三层</t>
  </si>
  <si>
    <t>200×100×1.5</t>
  </si>
  <si>
    <t>涂层厚度，抗拉强度，屈服强度、断后伸长率</t>
  </si>
  <si>
    <t>支承角钢</t>
  </si>
  <si>
    <t>L63×6,长度284mm</t>
  </si>
  <si>
    <t>镀锌钢管</t>
  </si>
  <si>
    <t>DN114×4</t>
  </si>
  <si>
    <t>焊接钢管</t>
  </si>
  <si>
    <t>D165×4.5</t>
  </si>
  <si>
    <t>YJV22/10KV-3×50mm²</t>
  </si>
  <si>
    <t>WDZBN-YJY-0.6/1kV 3×25mm2</t>
  </si>
  <si>
    <t>WDZBN-YJY-0.6/1kV 3×35mm2</t>
  </si>
  <si>
    <t>WDZBN-YJY-0.6/1kV 3×50mm2</t>
  </si>
  <si>
    <t>WDZBN-YJY-0.6/1kV 3×70mm2</t>
  </si>
  <si>
    <t>外观质量。结构尺寸、外壁硬度、内壁摩擦系数(静摩擦)、拉伸强度、断裂伸长率、最大牵引负荷、冷弯曲半径、环网度、扁平试验、复原率，耐落锤冲击性能、纵向收缩率检测</t>
  </si>
  <si>
    <t>φ12/9m</t>
  </si>
  <si>
    <t>结构尺寸、外观质量、内壁摩擦系数(静摩擦)、断裂延伸率、拉仲强度，微管环刚度、复原率，纵向收缩率</t>
  </si>
  <si>
    <t>聚氨酯管箱</t>
  </si>
  <si>
    <t>250×150×2</t>
  </si>
  <si>
    <t>外观质量，结构尺寸、拉伸强度、弯曲强度、冲击强度、巴柯尔硬度、负荷变形温度、氧指数，耐低温冲击性能、密度检测</t>
  </si>
  <si>
    <t>衰减、环路抗阻、传输延时、综合远端串扰比、线对间传输时延差</t>
  </si>
  <si>
    <t>6类STP</t>
  </si>
  <si>
    <t>LED灯具</t>
  </si>
  <si>
    <t>外观质量、功能要求、结构尺寸，绝缘电阻，电气强度，
安全接地、电溶适应性、防水、防尘</t>
  </si>
  <si>
    <t>160W</t>
  </si>
  <si>
    <t>40W</t>
  </si>
  <si>
    <t>三环高速公路陈食至油溪段项目工程 小计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</si>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</sst>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sz val="9"/>
      <color theme="1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2" borderId="9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49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49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tabSelected="1" view="pageBreakPreview" zoomScale="115" zoomScaleNormal="100" workbookViewId="0">
      <selection activeCell="H5" sqref="H5"/>
    </sheetView>
  </sheetViews>
  <sheetFormatPr defaultColWidth="9" defaultRowHeight="12"/>
  <cols>
    <col min="1" max="1" width="5.6" style="3" customWidth="1"/>
    <col min="2" max="2" width="14.8833333333333" style="3" customWidth="1"/>
    <col min="3" max="3" width="17.2833333333333" style="3" customWidth="1"/>
    <col min="4" max="4" width="34.8916666666667" style="3" customWidth="1"/>
    <col min="5" max="7" width="12.325" style="3" customWidth="1"/>
    <col min="8" max="8" width="11" style="3" customWidth="1"/>
    <col min="9" max="9" width="11.625" style="3" customWidth="1"/>
    <col min="10" max="10" width="9" style="3"/>
    <col min="11" max="16384" width="9" style="4"/>
  </cols>
  <sheetData>
    <row r="1" ht="52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6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1" customFormat="1" ht="26" customHeight="1" spans="1:10">
      <c r="A3" s="7">
        <v>1</v>
      </c>
      <c r="B3" s="8" t="s">
        <v>11</v>
      </c>
      <c r="C3" s="8" t="s">
        <v>12</v>
      </c>
      <c r="D3" s="8" t="s">
        <v>13</v>
      </c>
      <c r="E3" s="8">
        <v>3</v>
      </c>
      <c r="F3" s="8" t="s">
        <v>14</v>
      </c>
      <c r="G3" s="8">
        <v>1500</v>
      </c>
      <c r="H3" s="9"/>
      <c r="I3" s="7">
        <f t="shared" ref="I3:I34" si="0">H3*E3</f>
        <v>0</v>
      </c>
      <c r="J3" s="17"/>
    </row>
    <row r="4" s="1" customFormat="1" ht="26" customHeight="1" spans="1:10">
      <c r="A4" s="7">
        <v>2</v>
      </c>
      <c r="B4" s="8" t="s">
        <v>11</v>
      </c>
      <c r="C4" s="8" t="s">
        <v>15</v>
      </c>
      <c r="D4" s="8" t="s">
        <v>13</v>
      </c>
      <c r="E4" s="8">
        <v>3</v>
      </c>
      <c r="F4" s="8" t="s">
        <v>14</v>
      </c>
      <c r="G4" s="8">
        <v>1500</v>
      </c>
      <c r="H4" s="9"/>
      <c r="I4" s="7">
        <f t="shared" si="0"/>
        <v>0</v>
      </c>
      <c r="J4" s="7"/>
    </row>
    <row r="5" s="1" customFormat="1" ht="26" customHeight="1" spans="1:10">
      <c r="A5" s="7">
        <v>3</v>
      </c>
      <c r="B5" s="10" t="s">
        <v>16</v>
      </c>
      <c r="C5" s="10" t="s">
        <v>17</v>
      </c>
      <c r="D5" s="8" t="s">
        <v>18</v>
      </c>
      <c r="E5" s="8">
        <v>2</v>
      </c>
      <c r="F5" s="8" t="s">
        <v>19</v>
      </c>
      <c r="G5" s="8">
        <v>1500</v>
      </c>
      <c r="H5" s="9"/>
      <c r="I5" s="7">
        <f t="shared" si="0"/>
        <v>0</v>
      </c>
      <c r="J5" s="7"/>
    </row>
    <row r="6" s="1" customFormat="1" ht="26" customHeight="1" spans="1:10">
      <c r="A6" s="7">
        <v>4</v>
      </c>
      <c r="B6" s="10" t="s">
        <v>16</v>
      </c>
      <c r="C6" s="10" t="s">
        <v>20</v>
      </c>
      <c r="D6" s="8" t="s">
        <v>18</v>
      </c>
      <c r="E6" s="8">
        <v>2</v>
      </c>
      <c r="F6" s="8" t="s">
        <v>19</v>
      </c>
      <c r="G6" s="8">
        <v>1500</v>
      </c>
      <c r="H6" s="9"/>
      <c r="I6" s="7">
        <f t="shared" si="0"/>
        <v>0</v>
      </c>
      <c r="J6" s="7"/>
    </row>
    <row r="7" s="1" customFormat="1" ht="26" customHeight="1" spans="1:10">
      <c r="A7" s="7">
        <v>5</v>
      </c>
      <c r="B7" s="8" t="s">
        <v>21</v>
      </c>
      <c r="C7" s="10" t="s">
        <v>22</v>
      </c>
      <c r="D7" s="8" t="s">
        <v>18</v>
      </c>
      <c r="E7" s="8">
        <v>2</v>
      </c>
      <c r="F7" s="8" t="s">
        <v>23</v>
      </c>
      <c r="G7" s="8">
        <v>1500</v>
      </c>
      <c r="H7" s="9"/>
      <c r="I7" s="7">
        <f t="shared" si="0"/>
        <v>0</v>
      </c>
      <c r="J7" s="7"/>
    </row>
    <row r="8" s="1" customFormat="1" ht="26" customHeight="1" spans="1:10">
      <c r="A8" s="7">
        <v>5</v>
      </c>
      <c r="B8" s="8" t="s">
        <v>21</v>
      </c>
      <c r="C8" s="8" t="s">
        <v>24</v>
      </c>
      <c r="D8" s="8" t="s">
        <v>18</v>
      </c>
      <c r="E8" s="8">
        <v>2</v>
      </c>
      <c r="F8" s="8" t="s">
        <v>23</v>
      </c>
      <c r="G8" s="8">
        <v>1500</v>
      </c>
      <c r="H8" s="9"/>
      <c r="I8" s="7">
        <f t="shared" si="0"/>
        <v>0</v>
      </c>
      <c r="J8" s="7"/>
    </row>
    <row r="9" s="1" customFormat="1" ht="26" customHeight="1" spans="1:10">
      <c r="A9" s="7">
        <v>6</v>
      </c>
      <c r="B9" s="8" t="s">
        <v>21</v>
      </c>
      <c r="C9" s="8" t="s">
        <v>25</v>
      </c>
      <c r="D9" s="8" t="s">
        <v>18</v>
      </c>
      <c r="E9" s="8">
        <v>2</v>
      </c>
      <c r="F9" s="8" t="s">
        <v>23</v>
      </c>
      <c r="G9" s="8">
        <v>1500</v>
      </c>
      <c r="H9" s="9"/>
      <c r="I9" s="7">
        <f t="shared" si="0"/>
        <v>0</v>
      </c>
      <c r="J9" s="7"/>
    </row>
    <row r="10" s="1" customFormat="1" ht="26" customHeight="1" spans="1:10">
      <c r="A10" s="7">
        <v>7</v>
      </c>
      <c r="B10" s="10" t="s">
        <v>26</v>
      </c>
      <c r="C10" s="10" t="s">
        <v>27</v>
      </c>
      <c r="D10" s="8" t="s">
        <v>28</v>
      </c>
      <c r="E10" s="8">
        <v>2</v>
      </c>
      <c r="F10" s="8" t="s">
        <v>14</v>
      </c>
      <c r="G10" s="8">
        <v>6000</v>
      </c>
      <c r="H10" s="9"/>
      <c r="I10" s="7">
        <f t="shared" si="0"/>
        <v>0</v>
      </c>
      <c r="J10" s="7"/>
    </row>
    <row r="11" s="1" customFormat="1" ht="26" customHeight="1" spans="1:10">
      <c r="A11" s="7">
        <v>8</v>
      </c>
      <c r="B11" s="10" t="s">
        <v>26</v>
      </c>
      <c r="C11" s="10" t="s">
        <v>29</v>
      </c>
      <c r="D11" s="8" t="s">
        <v>28</v>
      </c>
      <c r="E11" s="8">
        <v>2</v>
      </c>
      <c r="F11" s="8" t="s">
        <v>14</v>
      </c>
      <c r="G11" s="8">
        <v>6000</v>
      </c>
      <c r="H11" s="9"/>
      <c r="I11" s="7">
        <f t="shared" si="0"/>
        <v>0</v>
      </c>
      <c r="J11" s="7"/>
    </row>
    <row r="12" s="1" customFormat="1" ht="26" customHeight="1" spans="1:10">
      <c r="A12" s="7">
        <v>9</v>
      </c>
      <c r="B12" s="10" t="s">
        <v>26</v>
      </c>
      <c r="C12" s="10" t="s">
        <v>30</v>
      </c>
      <c r="D12" s="8" t="s">
        <v>28</v>
      </c>
      <c r="E12" s="8">
        <v>2</v>
      </c>
      <c r="F12" s="8" t="s">
        <v>14</v>
      </c>
      <c r="G12" s="8">
        <v>6000</v>
      </c>
      <c r="H12" s="9"/>
      <c r="I12" s="7">
        <f t="shared" si="0"/>
        <v>0</v>
      </c>
      <c r="J12" s="7"/>
    </row>
    <row r="13" s="1" customFormat="1" ht="26" customHeight="1" spans="1:10">
      <c r="A13" s="7">
        <v>10</v>
      </c>
      <c r="B13" s="10" t="s">
        <v>26</v>
      </c>
      <c r="C13" s="10" t="s">
        <v>31</v>
      </c>
      <c r="D13" s="8" t="s">
        <v>28</v>
      </c>
      <c r="E13" s="8">
        <v>2</v>
      </c>
      <c r="F13" s="8" t="s">
        <v>14</v>
      </c>
      <c r="G13" s="8">
        <v>6000</v>
      </c>
      <c r="H13" s="9"/>
      <c r="I13" s="7">
        <f t="shared" si="0"/>
        <v>0</v>
      </c>
      <c r="J13" s="7"/>
    </row>
    <row r="14" s="1" customFormat="1" ht="26" customHeight="1" spans="1:10">
      <c r="A14" s="7">
        <v>11</v>
      </c>
      <c r="B14" s="10" t="s">
        <v>26</v>
      </c>
      <c r="C14" s="10" t="s">
        <v>32</v>
      </c>
      <c r="D14" s="8" t="s">
        <v>28</v>
      </c>
      <c r="E14" s="8">
        <v>2</v>
      </c>
      <c r="F14" s="8" t="s">
        <v>14</v>
      </c>
      <c r="G14" s="8">
        <v>6000</v>
      </c>
      <c r="H14" s="9"/>
      <c r="I14" s="7">
        <f t="shared" si="0"/>
        <v>0</v>
      </c>
      <c r="J14" s="7"/>
    </row>
    <row r="15" s="1" customFormat="1" ht="26" customHeight="1" spans="1:10">
      <c r="A15" s="7">
        <v>12</v>
      </c>
      <c r="B15" s="10" t="s">
        <v>26</v>
      </c>
      <c r="C15" s="10" t="s">
        <v>33</v>
      </c>
      <c r="D15" s="8" t="s">
        <v>28</v>
      </c>
      <c r="E15" s="8">
        <v>2</v>
      </c>
      <c r="F15" s="8" t="s">
        <v>14</v>
      </c>
      <c r="G15" s="8">
        <v>6000</v>
      </c>
      <c r="H15" s="9"/>
      <c r="I15" s="7">
        <f t="shared" si="0"/>
        <v>0</v>
      </c>
      <c r="J15" s="7"/>
    </row>
    <row r="16" s="1" customFormat="1" ht="26" customHeight="1" spans="1:10">
      <c r="A16" s="7">
        <v>13</v>
      </c>
      <c r="B16" s="10" t="s">
        <v>26</v>
      </c>
      <c r="C16" s="10" t="s">
        <v>34</v>
      </c>
      <c r="D16" s="8" t="s">
        <v>28</v>
      </c>
      <c r="E16" s="8">
        <v>2</v>
      </c>
      <c r="F16" s="8" t="s">
        <v>14</v>
      </c>
      <c r="G16" s="8">
        <v>6000</v>
      </c>
      <c r="H16" s="9"/>
      <c r="I16" s="7">
        <f t="shared" si="0"/>
        <v>0</v>
      </c>
      <c r="J16" s="7"/>
    </row>
    <row r="17" s="2" customFormat="1" ht="26" customHeight="1" spans="1:10">
      <c r="A17" s="7">
        <v>14</v>
      </c>
      <c r="B17" s="8" t="s">
        <v>35</v>
      </c>
      <c r="C17" s="8" t="s">
        <v>36</v>
      </c>
      <c r="D17" s="8" t="s">
        <v>37</v>
      </c>
      <c r="E17" s="8">
        <v>1</v>
      </c>
      <c r="F17" s="8" t="s">
        <v>38</v>
      </c>
      <c r="G17" s="8">
        <v>6000</v>
      </c>
      <c r="H17" s="11"/>
      <c r="I17" s="7">
        <f t="shared" si="0"/>
        <v>0</v>
      </c>
      <c r="J17" s="18"/>
    </row>
    <row r="18" s="2" customFormat="1" ht="26" customHeight="1" spans="1:10">
      <c r="A18" s="7">
        <v>15</v>
      </c>
      <c r="B18" s="8" t="s">
        <v>35</v>
      </c>
      <c r="C18" s="8" t="s">
        <v>39</v>
      </c>
      <c r="D18" s="8" t="s">
        <v>40</v>
      </c>
      <c r="E18" s="8">
        <v>1</v>
      </c>
      <c r="F18" s="8" t="s">
        <v>38</v>
      </c>
      <c r="G18" s="8">
        <v>3000</v>
      </c>
      <c r="H18" s="11"/>
      <c r="I18" s="7">
        <f t="shared" si="0"/>
        <v>0</v>
      </c>
      <c r="J18" s="18"/>
    </row>
    <row r="19" s="2" customFormat="1" ht="26" customHeight="1" spans="1:10">
      <c r="A19" s="7">
        <v>16</v>
      </c>
      <c r="B19" s="8" t="s">
        <v>35</v>
      </c>
      <c r="C19" s="12" t="s">
        <v>41</v>
      </c>
      <c r="D19" s="8" t="s">
        <v>42</v>
      </c>
      <c r="E19" s="8">
        <v>1</v>
      </c>
      <c r="F19" s="8" t="s">
        <v>38</v>
      </c>
      <c r="G19" s="8">
        <v>3000</v>
      </c>
      <c r="H19" s="11"/>
      <c r="I19" s="7">
        <f t="shared" si="0"/>
        <v>0</v>
      </c>
      <c r="J19" s="18"/>
    </row>
    <row r="20" s="2" customFormat="1" ht="26" customHeight="1" spans="1:10">
      <c r="A20" s="7">
        <v>17</v>
      </c>
      <c r="B20" s="8" t="s">
        <v>35</v>
      </c>
      <c r="C20" s="8" t="s">
        <v>43</v>
      </c>
      <c r="D20" s="8" t="s">
        <v>37</v>
      </c>
      <c r="E20" s="8">
        <v>1</v>
      </c>
      <c r="F20" s="8" t="s">
        <v>38</v>
      </c>
      <c r="G20" s="8">
        <v>6000</v>
      </c>
      <c r="H20" s="11"/>
      <c r="I20" s="7">
        <f t="shared" si="0"/>
        <v>0</v>
      </c>
      <c r="J20" s="18"/>
    </row>
    <row r="21" s="2" customFormat="1" ht="26" customHeight="1" spans="1:10">
      <c r="A21" s="7">
        <v>18</v>
      </c>
      <c r="B21" s="8" t="s">
        <v>35</v>
      </c>
      <c r="C21" s="8" t="s">
        <v>44</v>
      </c>
      <c r="D21" s="8" t="s">
        <v>42</v>
      </c>
      <c r="E21" s="8">
        <v>1</v>
      </c>
      <c r="F21" s="8" t="s">
        <v>38</v>
      </c>
      <c r="G21" s="8">
        <v>3000</v>
      </c>
      <c r="H21" s="11"/>
      <c r="I21" s="7">
        <f t="shared" si="0"/>
        <v>0</v>
      </c>
      <c r="J21" s="18"/>
    </row>
    <row r="22" s="2" customFormat="1" ht="26" customHeight="1" spans="1:10">
      <c r="A22" s="7">
        <v>19</v>
      </c>
      <c r="B22" s="8" t="s">
        <v>35</v>
      </c>
      <c r="C22" s="8" t="s">
        <v>45</v>
      </c>
      <c r="D22" s="8" t="s">
        <v>42</v>
      </c>
      <c r="E22" s="8">
        <v>1</v>
      </c>
      <c r="F22" s="8" t="s">
        <v>38</v>
      </c>
      <c r="G22" s="8">
        <v>3000</v>
      </c>
      <c r="H22" s="11"/>
      <c r="I22" s="7">
        <f t="shared" si="0"/>
        <v>0</v>
      </c>
      <c r="J22" s="18"/>
    </row>
    <row r="23" s="2" customFormat="1" ht="26" customHeight="1" spans="1:10">
      <c r="A23" s="7">
        <v>20</v>
      </c>
      <c r="B23" s="8" t="s">
        <v>35</v>
      </c>
      <c r="C23" s="8" t="s">
        <v>46</v>
      </c>
      <c r="D23" s="8" t="s">
        <v>37</v>
      </c>
      <c r="E23" s="8">
        <v>1</v>
      </c>
      <c r="F23" s="8" t="s">
        <v>38</v>
      </c>
      <c r="G23" s="8">
        <v>5400</v>
      </c>
      <c r="H23" s="11"/>
      <c r="I23" s="7">
        <f t="shared" si="0"/>
        <v>0</v>
      </c>
      <c r="J23" s="18"/>
    </row>
    <row r="24" s="2" customFormat="1" ht="26" customHeight="1" spans="1:10">
      <c r="A24" s="7">
        <v>21</v>
      </c>
      <c r="B24" s="8" t="s">
        <v>35</v>
      </c>
      <c r="C24" s="8" t="s">
        <v>47</v>
      </c>
      <c r="D24" s="8" t="s">
        <v>37</v>
      </c>
      <c r="E24" s="8">
        <v>1</v>
      </c>
      <c r="F24" s="8" t="s">
        <v>38</v>
      </c>
      <c r="G24" s="8">
        <v>5400</v>
      </c>
      <c r="H24" s="11"/>
      <c r="I24" s="7">
        <f t="shared" si="0"/>
        <v>0</v>
      </c>
      <c r="J24" s="18"/>
    </row>
    <row r="25" s="2" customFormat="1" ht="26" customHeight="1" spans="1:10">
      <c r="A25" s="7">
        <v>22</v>
      </c>
      <c r="B25" s="8" t="s">
        <v>35</v>
      </c>
      <c r="C25" s="8" t="s">
        <v>48</v>
      </c>
      <c r="D25" s="8" t="s">
        <v>42</v>
      </c>
      <c r="E25" s="8">
        <v>1</v>
      </c>
      <c r="F25" s="8" t="s">
        <v>38</v>
      </c>
      <c r="G25" s="8">
        <v>3000</v>
      </c>
      <c r="H25" s="11"/>
      <c r="I25" s="7">
        <f t="shared" si="0"/>
        <v>0</v>
      </c>
      <c r="J25" s="18"/>
    </row>
    <row r="26" s="2" customFormat="1" ht="26" customHeight="1" spans="1:10">
      <c r="A26" s="7">
        <v>23</v>
      </c>
      <c r="B26" s="8" t="s">
        <v>35</v>
      </c>
      <c r="C26" s="8" t="s">
        <v>49</v>
      </c>
      <c r="D26" s="8" t="s">
        <v>37</v>
      </c>
      <c r="E26" s="8">
        <v>1</v>
      </c>
      <c r="F26" s="8" t="s">
        <v>38</v>
      </c>
      <c r="G26" s="8">
        <v>3000</v>
      </c>
      <c r="H26" s="11"/>
      <c r="I26" s="7">
        <f t="shared" si="0"/>
        <v>0</v>
      </c>
      <c r="J26" s="18"/>
    </row>
    <row r="27" s="2" customFormat="1" ht="26" customHeight="1" spans="1:10">
      <c r="A27" s="7">
        <v>24</v>
      </c>
      <c r="B27" s="8" t="s">
        <v>35</v>
      </c>
      <c r="C27" s="8" t="s">
        <v>50</v>
      </c>
      <c r="D27" s="8" t="s">
        <v>37</v>
      </c>
      <c r="E27" s="8">
        <v>1</v>
      </c>
      <c r="F27" s="8" t="s">
        <v>38</v>
      </c>
      <c r="G27" s="8">
        <v>5400</v>
      </c>
      <c r="H27" s="9"/>
      <c r="I27" s="7">
        <f t="shared" si="0"/>
        <v>0</v>
      </c>
      <c r="J27" s="18"/>
    </row>
    <row r="28" s="2" customFormat="1" ht="26" customHeight="1" spans="1:10">
      <c r="A28" s="7">
        <v>25</v>
      </c>
      <c r="B28" s="8" t="s">
        <v>51</v>
      </c>
      <c r="C28" s="8" t="s">
        <v>52</v>
      </c>
      <c r="D28" s="8" t="s">
        <v>53</v>
      </c>
      <c r="E28" s="8">
        <v>3</v>
      </c>
      <c r="F28" s="8" t="s">
        <v>54</v>
      </c>
      <c r="G28" s="8">
        <v>3800</v>
      </c>
      <c r="H28" s="9"/>
      <c r="I28" s="7">
        <f t="shared" si="0"/>
        <v>0</v>
      </c>
      <c r="J28" s="19"/>
    </row>
    <row r="29" s="2" customFormat="1" ht="26" customHeight="1" spans="1:10">
      <c r="A29" s="7">
        <v>26</v>
      </c>
      <c r="B29" s="8" t="s">
        <v>55</v>
      </c>
      <c r="C29" s="8" t="s">
        <v>56</v>
      </c>
      <c r="D29" s="8" t="s">
        <v>57</v>
      </c>
      <c r="E29" s="8">
        <v>3</v>
      </c>
      <c r="F29" s="8" t="s">
        <v>54</v>
      </c>
      <c r="G29" s="8">
        <v>2500</v>
      </c>
      <c r="H29" s="9"/>
      <c r="I29" s="7">
        <f t="shared" si="0"/>
        <v>0</v>
      </c>
      <c r="J29" s="19"/>
    </row>
    <row r="30" s="1" customFormat="1" ht="26" customHeight="1" spans="1:10">
      <c r="A30" s="7">
        <v>27</v>
      </c>
      <c r="B30" s="8" t="s">
        <v>58</v>
      </c>
      <c r="C30" s="8" t="s">
        <v>59</v>
      </c>
      <c r="D30" s="8" t="s">
        <v>60</v>
      </c>
      <c r="E30" s="8">
        <v>100</v>
      </c>
      <c r="F30" s="8" t="s">
        <v>61</v>
      </c>
      <c r="G30" s="8">
        <v>150</v>
      </c>
      <c r="H30" s="9"/>
      <c r="I30" s="7">
        <f t="shared" si="0"/>
        <v>0</v>
      </c>
      <c r="J30" s="7"/>
    </row>
    <row r="31" s="1" customFormat="1" ht="26" customHeight="1" spans="1:10">
      <c r="A31" s="7">
        <v>28</v>
      </c>
      <c r="B31" s="8" t="s">
        <v>62</v>
      </c>
      <c r="C31" s="8" t="s">
        <v>59</v>
      </c>
      <c r="D31" s="8" t="s">
        <v>63</v>
      </c>
      <c r="E31" s="8">
        <v>5</v>
      </c>
      <c r="F31" s="8" t="s">
        <v>64</v>
      </c>
      <c r="G31" s="8">
        <v>340</v>
      </c>
      <c r="H31" s="9"/>
      <c r="I31" s="7">
        <f t="shared" si="0"/>
        <v>0</v>
      </c>
      <c r="J31" s="7"/>
    </row>
    <row r="32" s="1" customFormat="1" ht="26" customHeight="1" spans="1:10">
      <c r="A32" s="7">
        <v>29</v>
      </c>
      <c r="B32" s="10" t="s">
        <v>65</v>
      </c>
      <c r="C32" s="12" t="s">
        <v>66</v>
      </c>
      <c r="D32" s="8" t="s">
        <v>67</v>
      </c>
      <c r="E32" s="8">
        <v>1</v>
      </c>
      <c r="F32" s="8" t="s">
        <v>23</v>
      </c>
      <c r="G32" s="8">
        <v>6000</v>
      </c>
      <c r="H32" s="9"/>
      <c r="I32" s="7">
        <f t="shared" si="0"/>
        <v>0</v>
      </c>
      <c r="J32" s="7"/>
    </row>
    <row r="33" s="1" customFormat="1" ht="26" customHeight="1" spans="1:10">
      <c r="A33" s="7">
        <v>30</v>
      </c>
      <c r="B33" s="8" t="s">
        <v>68</v>
      </c>
      <c r="C33" s="8" t="s">
        <v>69</v>
      </c>
      <c r="D33" s="8" t="s">
        <v>70</v>
      </c>
      <c r="E33" s="8">
        <v>1</v>
      </c>
      <c r="F33" s="8" t="s">
        <v>71</v>
      </c>
      <c r="G33" s="8">
        <v>1368</v>
      </c>
      <c r="H33" s="9"/>
      <c r="I33" s="7">
        <f t="shared" si="0"/>
        <v>0</v>
      </c>
      <c r="J33" s="7"/>
    </row>
    <row r="34" s="1" customFormat="1" ht="26" customHeight="1" spans="1:10">
      <c r="A34" s="7">
        <v>31</v>
      </c>
      <c r="B34" s="8" t="s">
        <v>68</v>
      </c>
      <c r="C34" s="8" t="s">
        <v>72</v>
      </c>
      <c r="D34" s="8" t="s">
        <v>70</v>
      </c>
      <c r="E34" s="8">
        <v>1</v>
      </c>
      <c r="F34" s="8" t="s">
        <v>71</v>
      </c>
      <c r="G34" s="8">
        <v>1368</v>
      </c>
      <c r="H34" s="9"/>
      <c r="I34" s="7">
        <f t="shared" si="0"/>
        <v>0</v>
      </c>
      <c r="J34" s="7"/>
    </row>
    <row r="35" s="1" customFormat="1" ht="26" customHeight="1" spans="1:10">
      <c r="A35" s="7" t="s">
        <v>73</v>
      </c>
      <c r="B35" s="7"/>
      <c r="C35" s="7"/>
      <c r="D35" s="7"/>
      <c r="E35" s="8"/>
      <c r="F35" s="8"/>
      <c r="G35" s="8"/>
      <c r="H35" s="9"/>
      <c r="I35" s="7">
        <f>SUM(I3:I34)</f>
        <v>0</v>
      </c>
      <c r="J35" s="7"/>
    </row>
    <row r="36" s="1" customFormat="1" ht="26" customHeight="1" spans="1:10">
      <c r="A36" s="13">
        <v>1</v>
      </c>
      <c r="B36" s="13" t="s">
        <v>74</v>
      </c>
      <c r="C36" s="13" t="s">
        <v>75</v>
      </c>
      <c r="D36" s="14" t="s">
        <v>13</v>
      </c>
      <c r="E36" s="13">
        <v>1</v>
      </c>
      <c r="F36" s="8" t="s">
        <v>14</v>
      </c>
      <c r="G36" s="8">
        <v>1500</v>
      </c>
      <c r="H36" s="9"/>
      <c r="I36" s="7">
        <f t="shared" ref="I36:I60" si="1">H36*E36</f>
        <v>0</v>
      </c>
      <c r="J36" s="7"/>
    </row>
    <row r="37" s="1" customFormat="1" ht="26" customHeight="1" spans="1:10">
      <c r="A37" s="13">
        <v>1</v>
      </c>
      <c r="B37" s="13" t="s">
        <v>76</v>
      </c>
      <c r="C37" s="13" t="s">
        <v>77</v>
      </c>
      <c r="D37" s="14" t="s">
        <v>13</v>
      </c>
      <c r="E37" s="13">
        <v>1</v>
      </c>
      <c r="F37" s="8" t="s">
        <v>14</v>
      </c>
      <c r="G37" s="8">
        <v>1500</v>
      </c>
      <c r="H37" s="9"/>
      <c r="I37" s="7">
        <f t="shared" si="1"/>
        <v>0</v>
      </c>
      <c r="J37" s="7"/>
    </row>
    <row r="38" s="1" customFormat="1" ht="26" customHeight="1" spans="1:10">
      <c r="A38" s="13">
        <v>2</v>
      </c>
      <c r="B38" s="13" t="s">
        <v>76</v>
      </c>
      <c r="C38" s="13" t="s">
        <v>78</v>
      </c>
      <c r="D38" s="14" t="s">
        <v>13</v>
      </c>
      <c r="E38" s="13">
        <v>1</v>
      </c>
      <c r="F38" s="8" t="s">
        <v>14</v>
      </c>
      <c r="G38" s="8">
        <v>1500</v>
      </c>
      <c r="H38" s="9"/>
      <c r="I38" s="7">
        <f t="shared" si="1"/>
        <v>0</v>
      </c>
      <c r="J38" s="7"/>
    </row>
    <row r="39" s="1" customFormat="1" ht="26" customHeight="1" spans="1:10">
      <c r="A39" s="13">
        <v>3</v>
      </c>
      <c r="B39" s="13" t="s">
        <v>16</v>
      </c>
      <c r="C39" s="13" t="s">
        <v>79</v>
      </c>
      <c r="D39" s="14" t="s">
        <v>80</v>
      </c>
      <c r="E39" s="13">
        <v>1</v>
      </c>
      <c r="F39" s="8" t="s">
        <v>19</v>
      </c>
      <c r="G39" s="8">
        <v>1500</v>
      </c>
      <c r="H39" s="9"/>
      <c r="I39" s="7">
        <f t="shared" si="1"/>
        <v>0</v>
      </c>
      <c r="J39" s="7"/>
    </row>
    <row r="40" s="1" customFormat="1" ht="26" customHeight="1" spans="1:10">
      <c r="A40" s="13">
        <v>4</v>
      </c>
      <c r="B40" s="13" t="s">
        <v>81</v>
      </c>
      <c r="C40" s="13" t="s">
        <v>82</v>
      </c>
      <c r="D40" s="14" t="s">
        <v>80</v>
      </c>
      <c r="E40" s="13">
        <v>1</v>
      </c>
      <c r="F40" s="8"/>
      <c r="G40" s="8">
        <v>1500</v>
      </c>
      <c r="H40" s="9"/>
      <c r="I40" s="7">
        <f t="shared" si="1"/>
        <v>0</v>
      </c>
      <c r="J40" s="7"/>
    </row>
    <row r="41" s="1" customFormat="1" ht="26" customHeight="1" spans="1:10">
      <c r="A41" s="13">
        <v>6</v>
      </c>
      <c r="B41" s="13" t="s">
        <v>83</v>
      </c>
      <c r="C41" s="13" t="s">
        <v>84</v>
      </c>
      <c r="D41" s="14" t="s">
        <v>18</v>
      </c>
      <c r="E41" s="13">
        <v>1</v>
      </c>
      <c r="F41" s="8" t="s">
        <v>38</v>
      </c>
      <c r="G41" s="8">
        <v>1500</v>
      </c>
      <c r="H41" s="9"/>
      <c r="I41" s="7">
        <f t="shared" si="1"/>
        <v>0</v>
      </c>
      <c r="J41" s="7"/>
    </row>
    <row r="42" s="1" customFormat="1" ht="26" customHeight="1" spans="1:10">
      <c r="A42" s="13">
        <v>7</v>
      </c>
      <c r="B42" s="13" t="s">
        <v>85</v>
      </c>
      <c r="C42" s="13" t="s">
        <v>86</v>
      </c>
      <c r="D42" s="14" t="s">
        <v>18</v>
      </c>
      <c r="E42" s="13">
        <v>1</v>
      </c>
      <c r="F42" s="8" t="s">
        <v>38</v>
      </c>
      <c r="G42" s="8">
        <v>1500</v>
      </c>
      <c r="H42" s="9"/>
      <c r="I42" s="7">
        <f t="shared" si="1"/>
        <v>0</v>
      </c>
      <c r="J42" s="7"/>
    </row>
    <row r="43" s="1" customFormat="1" ht="26" customHeight="1" spans="1:10">
      <c r="A43" s="13">
        <v>8</v>
      </c>
      <c r="B43" s="13" t="s">
        <v>35</v>
      </c>
      <c r="C43" s="13" t="s">
        <v>87</v>
      </c>
      <c r="D43" s="14" t="s">
        <v>42</v>
      </c>
      <c r="E43" s="13">
        <v>1</v>
      </c>
      <c r="F43" s="8" t="s">
        <v>38</v>
      </c>
      <c r="G43" s="8">
        <v>3000</v>
      </c>
      <c r="H43" s="7"/>
      <c r="I43" s="7">
        <f t="shared" si="1"/>
        <v>0</v>
      </c>
      <c r="J43" s="7"/>
    </row>
    <row r="44" s="1" customFormat="1" ht="26" customHeight="1" spans="1:10">
      <c r="A44" s="13">
        <v>9</v>
      </c>
      <c r="B44" s="13" t="s">
        <v>35</v>
      </c>
      <c r="C44" s="13" t="s">
        <v>88</v>
      </c>
      <c r="D44" s="14" t="s">
        <v>42</v>
      </c>
      <c r="E44" s="13">
        <v>1</v>
      </c>
      <c r="F44" s="8" t="s">
        <v>38</v>
      </c>
      <c r="G44" s="8">
        <v>3000</v>
      </c>
      <c r="H44" s="7"/>
      <c r="I44" s="7">
        <f t="shared" si="1"/>
        <v>0</v>
      </c>
      <c r="J44" s="7"/>
    </row>
    <row r="45" s="1" customFormat="1" ht="26" customHeight="1" spans="1:10">
      <c r="A45" s="13">
        <v>10</v>
      </c>
      <c r="B45" s="13" t="s">
        <v>35</v>
      </c>
      <c r="C45" s="13" t="s">
        <v>89</v>
      </c>
      <c r="D45" s="14" t="s">
        <v>42</v>
      </c>
      <c r="E45" s="13">
        <v>1</v>
      </c>
      <c r="F45" s="8" t="s">
        <v>38</v>
      </c>
      <c r="G45" s="8">
        <v>3000</v>
      </c>
      <c r="H45" s="7"/>
      <c r="I45" s="7">
        <f t="shared" si="1"/>
        <v>0</v>
      </c>
      <c r="J45" s="7"/>
    </row>
    <row r="46" s="1" customFormat="1" ht="26" customHeight="1" spans="1:10">
      <c r="A46" s="13">
        <v>11</v>
      </c>
      <c r="B46" s="13" t="s">
        <v>35</v>
      </c>
      <c r="C46" s="13" t="s">
        <v>90</v>
      </c>
      <c r="D46" s="14" t="s">
        <v>42</v>
      </c>
      <c r="E46" s="13">
        <v>1</v>
      </c>
      <c r="F46" s="8" t="s">
        <v>38</v>
      </c>
      <c r="G46" s="8">
        <v>3000</v>
      </c>
      <c r="H46" s="7"/>
      <c r="I46" s="7">
        <f t="shared" si="1"/>
        <v>0</v>
      </c>
      <c r="J46" s="7"/>
    </row>
    <row r="47" s="1" customFormat="1" ht="26" customHeight="1" spans="1:10">
      <c r="A47" s="13">
        <v>12</v>
      </c>
      <c r="B47" s="13" t="s">
        <v>35</v>
      </c>
      <c r="C47" s="13" t="s">
        <v>91</v>
      </c>
      <c r="D47" s="14" t="s">
        <v>42</v>
      </c>
      <c r="E47" s="13">
        <v>1</v>
      </c>
      <c r="F47" s="8" t="s">
        <v>38</v>
      </c>
      <c r="G47" s="8">
        <v>3000</v>
      </c>
      <c r="H47" s="7"/>
      <c r="I47" s="7">
        <f t="shared" si="1"/>
        <v>0</v>
      </c>
      <c r="J47" s="7"/>
    </row>
    <row r="48" s="1" customFormat="1" ht="26" customHeight="1" spans="1:10">
      <c r="A48" s="13">
        <v>13</v>
      </c>
      <c r="B48" s="13" t="s">
        <v>68</v>
      </c>
      <c r="C48" s="13" t="s">
        <v>69</v>
      </c>
      <c r="D48" s="14" t="s">
        <v>70</v>
      </c>
      <c r="E48" s="13">
        <v>1</v>
      </c>
      <c r="F48" s="8" t="s">
        <v>71</v>
      </c>
      <c r="G48" s="8">
        <v>1368</v>
      </c>
      <c r="H48" s="9"/>
      <c r="I48" s="7">
        <f t="shared" si="1"/>
        <v>0</v>
      </c>
      <c r="J48" s="7"/>
    </row>
    <row r="49" s="1" customFormat="1" ht="26" customHeight="1" spans="1:10">
      <c r="A49" s="13">
        <v>14</v>
      </c>
      <c r="B49" s="13" t="s">
        <v>51</v>
      </c>
      <c r="C49" s="13" t="s">
        <v>52</v>
      </c>
      <c r="D49" s="14" t="s">
        <v>92</v>
      </c>
      <c r="E49" s="13">
        <v>4</v>
      </c>
      <c r="F49" s="8" t="s">
        <v>54</v>
      </c>
      <c r="G49" s="8">
        <v>3800</v>
      </c>
      <c r="H49" s="9"/>
      <c r="I49" s="7">
        <f t="shared" si="1"/>
        <v>0</v>
      </c>
      <c r="J49" s="7"/>
    </row>
    <row r="50" s="1" customFormat="1" ht="26" customHeight="1" spans="1:10">
      <c r="A50" s="13">
        <v>15</v>
      </c>
      <c r="B50" s="13" t="s">
        <v>55</v>
      </c>
      <c r="C50" s="13" t="s">
        <v>93</v>
      </c>
      <c r="D50" s="14" t="s">
        <v>94</v>
      </c>
      <c r="E50" s="13">
        <v>3</v>
      </c>
      <c r="F50" s="8" t="s">
        <v>54</v>
      </c>
      <c r="G50" s="8">
        <v>2500</v>
      </c>
      <c r="H50" s="9"/>
      <c r="I50" s="7">
        <f t="shared" si="1"/>
        <v>0</v>
      </c>
      <c r="J50" s="7"/>
    </row>
    <row r="51" s="1" customFormat="1" ht="26" customHeight="1" spans="1:10">
      <c r="A51" s="13">
        <v>16</v>
      </c>
      <c r="B51" s="13" t="s">
        <v>58</v>
      </c>
      <c r="C51" s="13" t="s">
        <v>59</v>
      </c>
      <c r="D51" s="14" t="s">
        <v>60</v>
      </c>
      <c r="E51" s="13">
        <v>30</v>
      </c>
      <c r="F51" s="8" t="s">
        <v>61</v>
      </c>
      <c r="G51" s="8">
        <v>150</v>
      </c>
      <c r="H51" s="9"/>
      <c r="I51" s="7">
        <f t="shared" si="1"/>
        <v>0</v>
      </c>
      <c r="J51" s="7"/>
    </row>
    <row r="52" s="1" customFormat="1" ht="26" customHeight="1" spans="1:10">
      <c r="A52" s="13">
        <v>17</v>
      </c>
      <c r="B52" s="13" t="s">
        <v>62</v>
      </c>
      <c r="C52" s="13" t="s">
        <v>59</v>
      </c>
      <c r="D52" s="14" t="s">
        <v>63</v>
      </c>
      <c r="E52" s="13">
        <v>20</v>
      </c>
      <c r="F52" s="8" t="s">
        <v>64</v>
      </c>
      <c r="G52" s="8">
        <v>340</v>
      </c>
      <c r="H52" s="9"/>
      <c r="I52" s="7">
        <f t="shared" si="1"/>
        <v>0</v>
      </c>
      <c r="J52" s="7"/>
    </row>
    <row r="53" s="1" customFormat="1" ht="26" customHeight="1" spans="1:10">
      <c r="A53" s="13">
        <v>18</v>
      </c>
      <c r="B53" s="13" t="s">
        <v>95</v>
      </c>
      <c r="C53" s="13" t="s">
        <v>96</v>
      </c>
      <c r="D53" s="14" t="s">
        <v>97</v>
      </c>
      <c r="E53" s="13">
        <v>2</v>
      </c>
      <c r="F53" s="8" t="s">
        <v>23</v>
      </c>
      <c r="G53" s="8">
        <v>6000</v>
      </c>
      <c r="H53" s="9"/>
      <c r="I53" s="7">
        <f t="shared" si="1"/>
        <v>0</v>
      </c>
      <c r="J53" s="7"/>
    </row>
    <row r="54" s="1" customFormat="1" ht="26" customHeight="1" spans="1:10">
      <c r="A54" s="13">
        <v>19</v>
      </c>
      <c r="B54" s="13" t="s">
        <v>68</v>
      </c>
      <c r="C54" s="13" t="s">
        <v>69</v>
      </c>
      <c r="D54" s="14" t="s">
        <v>98</v>
      </c>
      <c r="E54" s="13">
        <v>1</v>
      </c>
      <c r="F54" s="8" t="s">
        <v>71</v>
      </c>
      <c r="G54" s="8">
        <v>1368</v>
      </c>
      <c r="H54" s="9"/>
      <c r="I54" s="7">
        <f t="shared" si="1"/>
        <v>0</v>
      </c>
      <c r="J54" s="7"/>
    </row>
    <row r="55" s="1" customFormat="1" ht="26" customHeight="1" spans="1:10">
      <c r="A55" s="13">
        <v>20</v>
      </c>
      <c r="B55" s="13" t="s">
        <v>68</v>
      </c>
      <c r="C55" s="13" t="s">
        <v>99</v>
      </c>
      <c r="D55" s="14" t="s">
        <v>98</v>
      </c>
      <c r="E55" s="13">
        <v>1</v>
      </c>
      <c r="F55" s="8" t="s">
        <v>71</v>
      </c>
      <c r="G55" s="8">
        <v>1368</v>
      </c>
      <c r="H55" s="9"/>
      <c r="I55" s="7">
        <f t="shared" si="1"/>
        <v>0</v>
      </c>
      <c r="J55" s="7"/>
    </row>
    <row r="56" s="1" customFormat="1" ht="26" customHeight="1" spans="1:10">
      <c r="A56" s="13">
        <v>21</v>
      </c>
      <c r="B56" s="15" t="s">
        <v>100</v>
      </c>
      <c r="C56" s="15" t="s">
        <v>34</v>
      </c>
      <c r="D56" s="14" t="s">
        <v>101</v>
      </c>
      <c r="E56" s="13">
        <v>1</v>
      </c>
      <c r="F56" s="8" t="s">
        <v>14</v>
      </c>
      <c r="G56" s="8">
        <v>6000</v>
      </c>
      <c r="H56" s="9"/>
      <c r="I56" s="7">
        <f t="shared" si="1"/>
        <v>0</v>
      </c>
      <c r="J56" s="7"/>
    </row>
    <row r="57" s="1" customFormat="1" ht="26" customHeight="1" spans="1:10">
      <c r="A57" s="13">
        <v>22</v>
      </c>
      <c r="B57" s="15" t="s">
        <v>100</v>
      </c>
      <c r="C57" s="15" t="s">
        <v>102</v>
      </c>
      <c r="D57" s="14" t="s">
        <v>101</v>
      </c>
      <c r="E57" s="13">
        <v>1</v>
      </c>
      <c r="F57" s="8" t="s">
        <v>14</v>
      </c>
      <c r="G57" s="8">
        <v>6000</v>
      </c>
      <c r="H57" s="9"/>
      <c r="I57" s="7">
        <f t="shared" si="1"/>
        <v>0</v>
      </c>
      <c r="J57" s="7"/>
    </row>
    <row r="58" s="1" customFormat="1" ht="26" customHeight="1" spans="1:10">
      <c r="A58" s="13">
        <v>23</v>
      </c>
      <c r="B58" s="15" t="s">
        <v>100</v>
      </c>
      <c r="C58" s="15" t="s">
        <v>31</v>
      </c>
      <c r="D58" s="14" t="s">
        <v>101</v>
      </c>
      <c r="E58" s="13">
        <v>1</v>
      </c>
      <c r="F58" s="8" t="s">
        <v>14</v>
      </c>
      <c r="G58" s="8">
        <v>6000</v>
      </c>
      <c r="H58" s="9"/>
      <c r="I58" s="7">
        <f t="shared" si="1"/>
        <v>0</v>
      </c>
      <c r="J58" s="7"/>
    </row>
    <row r="59" s="1" customFormat="1" ht="26" customHeight="1" spans="1:10">
      <c r="A59" s="13">
        <v>24</v>
      </c>
      <c r="B59" s="15" t="s">
        <v>100</v>
      </c>
      <c r="C59" s="15" t="s">
        <v>29</v>
      </c>
      <c r="D59" s="14" t="s">
        <v>101</v>
      </c>
      <c r="E59" s="13">
        <v>1</v>
      </c>
      <c r="F59" s="8" t="s">
        <v>14</v>
      </c>
      <c r="G59" s="8">
        <v>6000</v>
      </c>
      <c r="H59" s="9"/>
      <c r="I59" s="7">
        <f t="shared" si="1"/>
        <v>0</v>
      </c>
      <c r="J59" s="7"/>
    </row>
    <row r="60" s="1" customFormat="1" ht="26" customHeight="1" spans="1:10">
      <c r="A60" s="13">
        <v>25</v>
      </c>
      <c r="B60" s="15" t="s">
        <v>100</v>
      </c>
      <c r="C60" s="13" t="s">
        <v>103</v>
      </c>
      <c r="D60" s="14" t="s">
        <v>101</v>
      </c>
      <c r="E60" s="13">
        <v>1</v>
      </c>
      <c r="F60" s="8" t="s">
        <v>14</v>
      </c>
      <c r="G60" s="8">
        <v>6000</v>
      </c>
      <c r="H60" s="9"/>
      <c r="I60" s="7">
        <f t="shared" si="1"/>
        <v>0</v>
      </c>
      <c r="J60" s="7"/>
    </row>
    <row r="61" s="1" customFormat="1" ht="26" customHeight="1" spans="1:10">
      <c r="A61" s="7" t="s">
        <v>104</v>
      </c>
      <c r="B61" s="7"/>
      <c r="C61" s="7"/>
      <c r="D61" s="7"/>
      <c r="E61" s="7"/>
      <c r="F61" s="7"/>
      <c r="G61" s="7"/>
      <c r="H61" s="7"/>
      <c r="I61" s="7">
        <f>SUM(I36:I60)</f>
        <v>0</v>
      </c>
      <c r="J61" s="7"/>
    </row>
    <row r="62" ht="26" customHeight="1" spans="1:10">
      <c r="A62" s="16" t="s">
        <v>105</v>
      </c>
      <c r="B62" s="16"/>
      <c r="C62" s="16"/>
      <c r="D62" s="16"/>
      <c r="E62" s="16"/>
      <c r="F62" s="16"/>
      <c r="G62" s="16"/>
      <c r="H62" s="16"/>
      <c r="I62" s="16">
        <f>I61+I35</f>
        <v>0</v>
      </c>
      <c r="J62" s="16"/>
    </row>
  </sheetData>
  <autoFilter ref="A2:J62">
    <extLst/>
  </autoFilter>
  <mergeCells count="4">
    <mergeCell ref="A1:J1"/>
    <mergeCell ref="A35:D35"/>
    <mergeCell ref="A61:D61"/>
    <mergeCell ref="A62:D62"/>
  </mergeCells>
  <printOptions horizontalCentered="1"/>
  <pageMargins left="0.708333333333333" right="0.590277777777778" top="0.590277777777778" bottom="0.590277777777778" header="0.511805555555556" footer="0.511805555555556"/>
  <pageSetup paperSize="9" scale="88" fitToHeight="0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取样送检明细表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刘栋</dc:creator>
  <cp:lastModifiedBy>百小小</cp:lastModifiedBy>
  <dcterms:created xsi:type="dcterms:W3CDTF">2024-04-12T05:43:00Z</dcterms:created>
  <dcterms:modified xsi:type="dcterms:W3CDTF">2024-04-16T01:53:50Z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DF7B1B6A68A14E45A4F07BF5F6D24174</vt:lpwstr>
  </property>
  <property fmtid="{D5CDD505-2E9C-101B-9397-08002B2CF9AE}" pid="3" name="KSOProductBuildVer">
    <vt:lpwstr>2052-11.8.2.11542</vt:lpwstr>
  </property>
</Properties>
</file>