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明细" sheetId="6" r:id="rId1"/>
  </sheets>
  <calcPr calcId="144525"/>
</workbook>
</file>

<file path=xl/sharedStrings.xml><?xml version="1.0" encoding="utf-8"?>
<sst xmlns="http://schemas.openxmlformats.org/spreadsheetml/2006/main" count="105" uniqueCount="80">
  <si>
    <t>南川西环线基础设施数字化服务</t>
  </si>
  <si>
    <t>序号</t>
  </si>
  <si>
    <t>工作内容</t>
  </si>
  <si>
    <t>子模块</t>
  </si>
  <si>
    <t>描述</t>
  </si>
  <si>
    <t>单位</t>
  </si>
  <si>
    <t>数量</t>
  </si>
  <si>
    <t>单价</t>
  </si>
  <si>
    <t>总价（元）</t>
  </si>
  <si>
    <t>备注</t>
  </si>
  <si>
    <t>A</t>
  </si>
  <si>
    <t>数字化采集和处理服务</t>
  </si>
  <si>
    <t>项</t>
  </si>
  <si>
    <t>元/项</t>
  </si>
  <si>
    <t>A1</t>
  </si>
  <si>
    <t>全线倾斜摄影采集</t>
  </si>
  <si>
    <t>航线规划</t>
  </si>
  <si>
    <t>制定全线长12公里，面积6平方公里的详细的摄影计划，包括拍摄区域、飞行路径、拍摄角度和时间等</t>
  </si>
  <si>
    <t>A2</t>
  </si>
  <si>
    <t>航飞采集</t>
  </si>
  <si>
    <t>使用无人机或专用摄影设备进行数据采集，获取地面结构的高分辨率数据，面积6平方公里</t>
  </si>
  <si>
    <t>A3</t>
  </si>
  <si>
    <t>倾斜摄影三维建模，结构物、交安及机电设备数字化</t>
  </si>
  <si>
    <t>倾斜摄影三维建模</t>
  </si>
  <si>
    <t>全线面积6平方公里的地面结构三维模型，影像及 POS 数据整理、测区划分、空中三角测量、模型制作</t>
  </si>
  <si>
    <t>A4</t>
  </si>
  <si>
    <t>地形三维模型</t>
  </si>
  <si>
    <t>在生产数字高程模型后，进行全线面积6平方公里的地形高程三维制作、及地名标注、范围线叠加等</t>
  </si>
  <si>
    <t>A5</t>
  </si>
  <si>
    <t>地图发布</t>
  </si>
  <si>
    <t>将处理后的三维模型整合到地图系统中发布和访问</t>
  </si>
  <si>
    <t>A6</t>
  </si>
  <si>
    <t>建筑模型制作</t>
  </si>
  <si>
    <t>根据数据，使用三维建模软件对建筑建模</t>
  </si>
  <si>
    <t>A7</t>
  </si>
  <si>
    <t>交安设施建模</t>
  </si>
  <si>
    <t>根据数据，使用三维建模软件对交安建模</t>
  </si>
  <si>
    <t>A8</t>
  </si>
  <si>
    <t>机电设备建模</t>
  </si>
  <si>
    <t>根据数据，使用三维建模软件对机电设施建模</t>
  </si>
  <si>
    <t>A9</t>
  </si>
  <si>
    <t>BIM+GIS模型融合</t>
  </si>
  <si>
    <t>将BIM模型与GIS模型进行空间整合，创建一个统一的三维环境</t>
  </si>
  <si>
    <t>A10</t>
  </si>
  <si>
    <t>展示平台开发</t>
  </si>
  <si>
    <t>渲染引擎集成</t>
  </si>
  <si>
    <t>集成公司已有的超图GIS引擎，以实现对三维模型和场景的高质量、实时可视化展示</t>
  </si>
  <si>
    <t>A11</t>
  </si>
  <si>
    <t>数据管理</t>
  </si>
  <si>
    <t>构建一个实施设备位置编辑和属性配置的工具</t>
  </si>
  <si>
    <t>A12</t>
  </si>
  <si>
    <t>数据展示</t>
  </si>
  <si>
    <t>构建一个综合性的数据管理平台，集成多种数据和服务，以支持用户进行数据管理、模型浏览</t>
  </si>
  <si>
    <t>A13</t>
  </si>
  <si>
    <t>漫游</t>
  </si>
  <si>
    <t>按照事先设置好的飞行路径进行飞行漫游功能。</t>
  </si>
  <si>
    <t>A14</t>
  </si>
  <si>
    <t>测算</t>
  </si>
  <si>
    <t>提供测算功能，对道路或者结构物进行距离、高度和面积测算等功能。</t>
  </si>
  <si>
    <t>A15</t>
  </si>
  <si>
    <t>大屏数据初始化</t>
  </si>
  <si>
    <t>对道路、结构物的初始位置进行指定，记录用户自定义初始位置和角度高度等信息。</t>
  </si>
  <si>
    <t>A16</t>
  </si>
  <si>
    <t>操作日志</t>
  </si>
  <si>
    <t>对用户操作日志进行管理，方便用户查询。同时提供导出和查询详情功能。</t>
  </si>
  <si>
    <t>A17</t>
  </si>
  <si>
    <t>登录日志</t>
  </si>
  <si>
    <t>对用户登录日志进行管理，方便用户查询。同时提供导出功能。</t>
  </si>
  <si>
    <t>小计</t>
  </si>
  <si>
    <t>B</t>
  </si>
  <si>
    <t>数据处理工具</t>
  </si>
  <si>
    <t>单价（元/套）</t>
  </si>
  <si>
    <t>B1</t>
  </si>
  <si>
    <t>地理信息基础数据处理平台</t>
  </si>
  <si>
    <t>USB永久使用版</t>
  </si>
  <si>
    <t>1、基于BS架构的三维GIS可视化地理信息基础数据处理平台，从数据处理、数据发布到数据预览，平台能够帮用户快速的、低成本的搭建项目所需要的基础场景，在大大提供效率的同时，节省宝贵时间资源
2、能提供影像数据转地图瓦片、地形数据切片、BIM转3dtiles、Osgb倾斜模型转3dtiles、人工模型Obj和fbx转3D
3、基于BS架构设计，内置高可用的轻量的http分发服务，可以一键轻松部署私有化云服务。
4、集成了EarthSDK做为数据预览工具，可以实现轻松加载各类地理信息基础数据。</t>
  </si>
  <si>
    <t>C</t>
  </si>
  <si>
    <t>投标人认为应当增加的项目</t>
  </si>
  <si>
    <t>……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</si>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</sst>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5C7EA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1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9" borderId="17" applyNumberFormat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pane xSplit="3" ySplit="3" topLeftCell="D22" activePane="bottomRight" state="frozen"/>
      <selection/>
      <selection pane="topRight"/>
      <selection pane="bottomLeft"/>
      <selection pane="bottomRight" activeCell="H28" sqref="H28"/>
    </sheetView>
  </sheetViews>
  <sheetFormatPr defaultColWidth="9" defaultRowHeight="14.45" customHeight="1"/>
  <cols>
    <col min="1" max="1" width="5.37878787878788" style="4"/>
    <col min="2" max="2" width="19.1287878787879" style="4"/>
    <col min="3" max="3" width="25.1287878787879" style="5"/>
    <col min="4" max="4" width="49.6287878787879" style="4" customWidth="1"/>
    <col min="5" max="5" width="7.87878787878788" style="4" customWidth="1"/>
    <col min="6" max="6" width="8.62878787878788" style="5" customWidth="1" outlineLevel="1"/>
    <col min="7" max="7" width="12" style="5" customWidth="1" outlineLevel="1"/>
    <col min="8" max="8" width="11.6287878787879" style="5" customWidth="1" outlineLevel="1"/>
    <col min="9" max="9" width="9" style="6"/>
    <col min="10" max="16384" width="9" style="1"/>
  </cols>
  <sheetData>
    <row r="1" s="1" customFormat="1" ht="29" customHeight="1" spans="1:9">
      <c r="A1" s="7" t="s">
        <v>0</v>
      </c>
      <c r="B1" s="8"/>
      <c r="C1" s="8"/>
      <c r="D1" s="8"/>
      <c r="E1" s="8"/>
      <c r="F1" s="8"/>
      <c r="G1" s="8"/>
      <c r="H1" s="8"/>
      <c r="I1" s="6"/>
    </row>
    <row r="2" s="2" customFormat="1" ht="24.9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44" t="s">
        <v>9</v>
      </c>
    </row>
    <row r="3" s="2" customFormat="1" ht="24.95" customHeight="1" spans="1:9">
      <c r="A3" s="10" t="s">
        <v>10</v>
      </c>
      <c r="B3" s="11" t="s">
        <v>11</v>
      </c>
      <c r="C3" s="11"/>
      <c r="D3" s="11"/>
      <c r="E3" s="11"/>
      <c r="F3" s="10" t="s">
        <v>12</v>
      </c>
      <c r="G3" s="10" t="s">
        <v>13</v>
      </c>
      <c r="H3" s="10"/>
      <c r="I3" s="10"/>
    </row>
    <row r="4" s="2" customFormat="1" ht="24.95" customHeight="1" spans="1:9">
      <c r="A4" s="12" t="s">
        <v>14</v>
      </c>
      <c r="B4" s="12" t="s">
        <v>15</v>
      </c>
      <c r="C4" s="12" t="s">
        <v>16</v>
      </c>
      <c r="D4" s="13" t="s">
        <v>17</v>
      </c>
      <c r="E4" s="14" t="s">
        <v>12</v>
      </c>
      <c r="F4" s="14">
        <v>1</v>
      </c>
      <c r="G4" s="14"/>
      <c r="H4" s="14">
        <f>F4*G4</f>
        <v>0</v>
      </c>
      <c r="I4" s="45"/>
    </row>
    <row r="5" s="2" customFormat="1" ht="24.95" customHeight="1" spans="1:9">
      <c r="A5" s="12" t="s">
        <v>18</v>
      </c>
      <c r="B5" s="12"/>
      <c r="C5" s="12" t="s">
        <v>19</v>
      </c>
      <c r="D5" s="13" t="s">
        <v>20</v>
      </c>
      <c r="E5" s="14" t="s">
        <v>12</v>
      </c>
      <c r="F5" s="14">
        <v>1</v>
      </c>
      <c r="G5" s="14"/>
      <c r="H5" s="14">
        <f t="shared" ref="H5:H20" si="0">F5*G5</f>
        <v>0</v>
      </c>
      <c r="I5" s="45"/>
    </row>
    <row r="6" s="2" customFormat="1" ht="24.95" customHeight="1" spans="1:9">
      <c r="A6" s="12" t="s">
        <v>21</v>
      </c>
      <c r="B6" s="12" t="s">
        <v>22</v>
      </c>
      <c r="C6" s="12" t="s">
        <v>23</v>
      </c>
      <c r="D6" s="13" t="s">
        <v>24</v>
      </c>
      <c r="E6" s="14" t="s">
        <v>12</v>
      </c>
      <c r="F6" s="14">
        <v>1</v>
      </c>
      <c r="G6" s="14"/>
      <c r="H6" s="14">
        <f t="shared" si="0"/>
        <v>0</v>
      </c>
      <c r="I6" s="45"/>
    </row>
    <row r="7" s="2" customFormat="1" ht="24.95" customHeight="1" spans="1:9">
      <c r="A7" s="12" t="s">
        <v>25</v>
      </c>
      <c r="B7" s="12"/>
      <c r="C7" s="12" t="s">
        <v>26</v>
      </c>
      <c r="D7" s="13" t="s">
        <v>27</v>
      </c>
      <c r="E7" s="14" t="s">
        <v>12</v>
      </c>
      <c r="F7" s="14">
        <v>1</v>
      </c>
      <c r="G7" s="14"/>
      <c r="H7" s="14">
        <f t="shared" si="0"/>
        <v>0</v>
      </c>
      <c r="I7" s="45"/>
    </row>
    <row r="8" s="2" customFormat="1" ht="24.95" customHeight="1" spans="1:9">
      <c r="A8" s="12" t="s">
        <v>28</v>
      </c>
      <c r="B8" s="12"/>
      <c r="C8" s="12" t="s">
        <v>29</v>
      </c>
      <c r="D8" s="13" t="s">
        <v>30</v>
      </c>
      <c r="E8" s="14" t="s">
        <v>12</v>
      </c>
      <c r="F8" s="14">
        <v>1</v>
      </c>
      <c r="G8" s="14"/>
      <c r="H8" s="14">
        <f t="shared" si="0"/>
        <v>0</v>
      </c>
      <c r="I8" s="45"/>
    </row>
    <row r="9" s="2" customFormat="1" ht="24.95" customHeight="1" spans="1:9">
      <c r="A9" s="12" t="s">
        <v>31</v>
      </c>
      <c r="B9" s="12"/>
      <c r="C9" s="12" t="s">
        <v>32</v>
      </c>
      <c r="D9" s="13" t="s">
        <v>33</v>
      </c>
      <c r="E9" s="14" t="s">
        <v>12</v>
      </c>
      <c r="F9" s="14">
        <v>1</v>
      </c>
      <c r="G9" s="14"/>
      <c r="H9" s="14">
        <f t="shared" si="0"/>
        <v>0</v>
      </c>
      <c r="I9" s="45"/>
    </row>
    <row r="10" s="2" customFormat="1" ht="24.95" customHeight="1" spans="1:9">
      <c r="A10" s="12" t="s">
        <v>34</v>
      </c>
      <c r="B10" s="12"/>
      <c r="C10" s="12" t="s">
        <v>35</v>
      </c>
      <c r="D10" s="13" t="s">
        <v>36</v>
      </c>
      <c r="E10" s="14" t="s">
        <v>12</v>
      </c>
      <c r="F10" s="14">
        <v>1</v>
      </c>
      <c r="G10" s="14"/>
      <c r="H10" s="14">
        <f t="shared" si="0"/>
        <v>0</v>
      </c>
      <c r="I10" s="45"/>
    </row>
    <row r="11" s="2" customFormat="1" ht="24.95" customHeight="1" spans="1:9">
      <c r="A11" s="12" t="s">
        <v>37</v>
      </c>
      <c r="B11" s="12"/>
      <c r="C11" s="12" t="s">
        <v>38</v>
      </c>
      <c r="D11" s="13" t="s">
        <v>39</v>
      </c>
      <c r="E11" s="14" t="s">
        <v>12</v>
      </c>
      <c r="F11" s="14">
        <v>1</v>
      </c>
      <c r="G11" s="14"/>
      <c r="H11" s="14">
        <f t="shared" si="0"/>
        <v>0</v>
      </c>
      <c r="I11" s="45"/>
    </row>
    <row r="12" s="2" customFormat="1" ht="24.95" customHeight="1" spans="1:9">
      <c r="A12" s="12" t="s">
        <v>40</v>
      </c>
      <c r="B12" s="12"/>
      <c r="C12" s="12" t="s">
        <v>41</v>
      </c>
      <c r="D12" s="13" t="s">
        <v>42</v>
      </c>
      <c r="E12" s="14" t="s">
        <v>12</v>
      </c>
      <c r="F12" s="14">
        <v>1</v>
      </c>
      <c r="G12" s="14"/>
      <c r="H12" s="14">
        <f t="shared" si="0"/>
        <v>0</v>
      </c>
      <c r="I12" s="45"/>
    </row>
    <row r="13" s="2" customFormat="1" ht="24.95" customHeight="1" spans="1:9">
      <c r="A13" s="12" t="s">
        <v>43</v>
      </c>
      <c r="B13" s="12" t="s">
        <v>44</v>
      </c>
      <c r="C13" s="12" t="s">
        <v>45</v>
      </c>
      <c r="D13" s="13" t="s">
        <v>46</v>
      </c>
      <c r="E13" s="14" t="s">
        <v>12</v>
      </c>
      <c r="F13" s="14">
        <v>1</v>
      </c>
      <c r="G13" s="14"/>
      <c r="H13" s="14">
        <f t="shared" si="0"/>
        <v>0</v>
      </c>
      <c r="I13" s="45"/>
    </row>
    <row r="14" s="2" customFormat="1" ht="24.95" customHeight="1" spans="1:9">
      <c r="A14" s="12" t="s">
        <v>47</v>
      </c>
      <c r="B14" s="12"/>
      <c r="C14" s="12" t="s">
        <v>48</v>
      </c>
      <c r="D14" s="13" t="s">
        <v>49</v>
      </c>
      <c r="E14" s="14" t="s">
        <v>12</v>
      </c>
      <c r="F14" s="14">
        <v>1</v>
      </c>
      <c r="G14" s="14"/>
      <c r="H14" s="14">
        <f t="shared" si="0"/>
        <v>0</v>
      </c>
      <c r="I14" s="45"/>
    </row>
    <row r="15" s="2" customFormat="1" ht="24.95" customHeight="1" spans="1:9">
      <c r="A15" s="12" t="s">
        <v>50</v>
      </c>
      <c r="B15" s="12"/>
      <c r="C15" s="12" t="s">
        <v>51</v>
      </c>
      <c r="D15" s="13" t="s">
        <v>52</v>
      </c>
      <c r="E15" s="14" t="s">
        <v>12</v>
      </c>
      <c r="F15" s="14">
        <v>1</v>
      </c>
      <c r="G15" s="14"/>
      <c r="H15" s="14">
        <f t="shared" si="0"/>
        <v>0</v>
      </c>
      <c r="I15" s="45"/>
    </row>
    <row r="16" s="2" customFormat="1" ht="24.95" customHeight="1" spans="1:9">
      <c r="A16" s="12" t="s">
        <v>53</v>
      </c>
      <c r="B16" s="12"/>
      <c r="C16" s="12" t="s">
        <v>54</v>
      </c>
      <c r="D16" s="15" t="s">
        <v>55</v>
      </c>
      <c r="E16" s="14" t="s">
        <v>12</v>
      </c>
      <c r="F16" s="14">
        <v>1</v>
      </c>
      <c r="G16" s="14"/>
      <c r="H16" s="14">
        <f t="shared" si="0"/>
        <v>0</v>
      </c>
      <c r="I16" s="45"/>
    </row>
    <row r="17" s="2" customFormat="1" ht="24.95" customHeight="1" spans="1:9">
      <c r="A17" s="12" t="s">
        <v>56</v>
      </c>
      <c r="B17" s="12"/>
      <c r="C17" s="12" t="s">
        <v>57</v>
      </c>
      <c r="D17" s="15" t="s">
        <v>58</v>
      </c>
      <c r="E17" s="14" t="s">
        <v>12</v>
      </c>
      <c r="F17" s="14">
        <v>1</v>
      </c>
      <c r="G17" s="14"/>
      <c r="H17" s="14">
        <f t="shared" si="0"/>
        <v>0</v>
      </c>
      <c r="I17" s="45"/>
    </row>
    <row r="18" s="2" customFormat="1" ht="24.95" customHeight="1" spans="1:9">
      <c r="A18" s="12" t="s">
        <v>59</v>
      </c>
      <c r="B18" s="12"/>
      <c r="C18" s="16" t="s">
        <v>60</v>
      </c>
      <c r="D18" s="15" t="s">
        <v>61</v>
      </c>
      <c r="E18" s="14" t="s">
        <v>12</v>
      </c>
      <c r="F18" s="14">
        <v>1</v>
      </c>
      <c r="G18" s="14"/>
      <c r="H18" s="14">
        <f t="shared" si="0"/>
        <v>0</v>
      </c>
      <c r="I18" s="45"/>
    </row>
    <row r="19" s="2" customFormat="1" ht="24.95" customHeight="1" spans="1:9">
      <c r="A19" s="12" t="s">
        <v>62</v>
      </c>
      <c r="B19" s="12"/>
      <c r="C19" s="16" t="s">
        <v>63</v>
      </c>
      <c r="D19" s="15" t="s">
        <v>64</v>
      </c>
      <c r="E19" s="14" t="s">
        <v>12</v>
      </c>
      <c r="F19" s="14">
        <v>1</v>
      </c>
      <c r="G19" s="14"/>
      <c r="H19" s="14">
        <f t="shared" si="0"/>
        <v>0</v>
      </c>
      <c r="I19" s="45"/>
    </row>
    <row r="20" s="2" customFormat="1" ht="24.95" customHeight="1" spans="1:9">
      <c r="A20" s="12" t="s">
        <v>65</v>
      </c>
      <c r="B20" s="12"/>
      <c r="C20" s="16" t="s">
        <v>66</v>
      </c>
      <c r="D20" s="15" t="s">
        <v>67</v>
      </c>
      <c r="E20" s="14" t="s">
        <v>12</v>
      </c>
      <c r="F20" s="14">
        <v>1</v>
      </c>
      <c r="G20" s="14"/>
      <c r="H20" s="14">
        <f t="shared" si="0"/>
        <v>0</v>
      </c>
      <c r="I20" s="45"/>
    </row>
    <row r="21" s="3" customFormat="1" ht="24.95" customHeight="1" spans="1:9">
      <c r="A21" s="17" t="s">
        <v>68</v>
      </c>
      <c r="B21" s="18"/>
      <c r="C21" s="18"/>
      <c r="D21" s="18"/>
      <c r="E21" s="18"/>
      <c r="F21" s="14">
        <f>SUM(F4:F20)</f>
        <v>17</v>
      </c>
      <c r="G21" s="14"/>
      <c r="H21" s="14">
        <f>SUM(H4:H20)</f>
        <v>0</v>
      </c>
      <c r="I21" s="46"/>
    </row>
    <row r="22" s="2" customFormat="1" ht="24.95" customHeight="1" spans="1:9">
      <c r="A22" s="10" t="s">
        <v>69</v>
      </c>
      <c r="B22" s="19" t="s">
        <v>70</v>
      </c>
      <c r="C22" s="20"/>
      <c r="D22" s="20"/>
      <c r="E22" s="20"/>
      <c r="F22" s="10" t="s">
        <v>6</v>
      </c>
      <c r="G22" s="10" t="s">
        <v>71</v>
      </c>
      <c r="H22" s="10" t="s">
        <v>8</v>
      </c>
      <c r="I22" s="10"/>
    </row>
    <row r="23" s="2" customFormat="1" ht="110.25" customHeight="1" spans="1:9">
      <c r="A23" s="21" t="s">
        <v>72</v>
      </c>
      <c r="B23" s="22" t="s">
        <v>73</v>
      </c>
      <c r="C23" s="23" t="s">
        <v>74</v>
      </c>
      <c r="D23" s="24" t="s">
        <v>75</v>
      </c>
      <c r="E23" s="25" t="s">
        <v>12</v>
      </c>
      <c r="F23" s="26">
        <v>1</v>
      </c>
      <c r="G23" s="23"/>
      <c r="H23" s="27">
        <f>F23*G23</f>
        <v>0</v>
      </c>
      <c r="I23" s="47"/>
    </row>
    <row r="24" s="2" customFormat="1" ht="33" customHeight="1" spans="1:9">
      <c r="A24" s="28" t="s">
        <v>68</v>
      </c>
      <c r="B24" s="29"/>
      <c r="C24" s="29"/>
      <c r="D24" s="29"/>
      <c r="E24" s="30"/>
      <c r="F24" s="30"/>
      <c r="G24" s="31"/>
      <c r="H24" s="27">
        <f>SUM(H23:H23)</f>
        <v>0</v>
      </c>
      <c r="I24" s="47"/>
    </row>
    <row r="25" s="2" customFormat="1" ht="30" customHeight="1" spans="1:9">
      <c r="A25" s="32" t="s">
        <v>76</v>
      </c>
      <c r="B25" s="33" t="s">
        <v>77</v>
      </c>
      <c r="C25" s="34"/>
      <c r="D25" s="34"/>
      <c r="E25" s="35"/>
      <c r="F25" s="10" t="s">
        <v>6</v>
      </c>
      <c r="G25" s="10" t="s">
        <v>71</v>
      </c>
      <c r="H25" s="10" t="s">
        <v>8</v>
      </c>
      <c r="I25" s="47"/>
    </row>
    <row r="26" s="2" customFormat="1" ht="40" customHeight="1" spans="1:9">
      <c r="A26" s="27"/>
      <c r="B26" s="27" t="s">
        <v>78</v>
      </c>
      <c r="C26" s="36"/>
      <c r="D26" s="37"/>
      <c r="E26" s="38"/>
      <c r="F26" s="39"/>
      <c r="G26" s="36"/>
      <c r="H26" s="27">
        <f>F26*G26</f>
        <v>0</v>
      </c>
      <c r="I26" s="47"/>
    </row>
    <row r="27" s="3" customFormat="1" ht="24.95" customHeight="1" spans="1:9">
      <c r="A27" s="17" t="s">
        <v>68</v>
      </c>
      <c r="B27" s="18"/>
      <c r="C27" s="18"/>
      <c r="D27" s="18"/>
      <c r="E27" s="18"/>
      <c r="F27" s="18"/>
      <c r="G27" s="40"/>
      <c r="H27" s="32">
        <f>SUM(H26:H26)</f>
        <v>0</v>
      </c>
      <c r="I27" s="46"/>
    </row>
    <row r="28" s="2" customFormat="1" ht="24.95" customHeight="1" spans="1:9">
      <c r="A28" s="41" t="s">
        <v>79</v>
      </c>
      <c r="B28" s="42"/>
      <c r="C28" s="42"/>
      <c r="D28" s="42"/>
      <c r="E28" s="42"/>
      <c r="F28" s="42"/>
      <c r="G28" s="43"/>
      <c r="H28" s="43">
        <f>H21+H24+H27</f>
        <v>0</v>
      </c>
      <c r="I28" s="43"/>
    </row>
  </sheetData>
  <mergeCells count="9">
    <mergeCell ref="A1:H1"/>
    <mergeCell ref="A21:D21"/>
    <mergeCell ref="A24:D24"/>
    <mergeCell ref="B25:E25"/>
    <mergeCell ref="A27:D27"/>
    <mergeCell ref="A28:D28"/>
    <mergeCell ref="B4:B5"/>
    <mergeCell ref="B6:B12"/>
    <mergeCell ref="B13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赵芮</cp:lastModifiedBy>
  <dcterms:created xsi:type="dcterms:W3CDTF">2006-09-16T00:00:00Z</dcterms:created>
  <dcterms:modified xsi:type="dcterms:W3CDTF">2024-07-29T08:31:53Z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136EEBFA1A94419CAD9E176E425F9066_12</vt:lpwstr>
  </property>
  <property fmtid="{D5CDD505-2E9C-101B-9397-08002B2CF9AE}" pid="3" name="KSOProductBuildVer">
    <vt:lpwstr>2052-11.8.2.10229</vt:lpwstr>
  </property>
</Properties>
</file>