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2"/>
  </bookViews>
  <sheets>
    <sheet name="开州段" sheetId="10" r:id="rId1"/>
  </sheets>
  <definedNames>
    <definedName name="_xlnm._FilterDatabase" localSheetId="0" hidden="1">开州段!$A$3:$J$294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<sst xmlns="http://schemas.openxmlformats.org/spreadsheetml/2006/main" count="1116" uniqueCount="534">
  <si>
    <t>巫溪至开州高速公路项目机电工程（开州段）高压外电接入施工专项分包工程量清单</t>
  </si>
  <si>
    <t>序号</t>
  </si>
  <si>
    <t>项目编码</t>
  </si>
  <si>
    <t>项目名称</t>
  </si>
  <si>
    <t>项目特征</t>
  </si>
  <si>
    <t>计量单位</t>
  </si>
  <si>
    <t>工程量</t>
  </si>
  <si>
    <t>金额（元）</t>
  </si>
  <si>
    <t>备注</t>
  </si>
  <si>
    <t>单价限价</t>
  </si>
  <si>
    <t>报价单价</t>
  </si>
  <si>
    <t>报价合价</t>
  </si>
  <si>
    <t>（一）</t>
  </si>
  <si>
    <t>开州兴隆隧道进口</t>
  </si>
  <si>
    <t>一</t>
  </si>
  <si>
    <t>开州兴隆隧道进口-外线部分安装工程</t>
  </si>
  <si>
    <t>030410001001</t>
  </si>
  <si>
    <t>双横担搭接火杆（电杆利旧73#）</t>
  </si>
  <si>
    <t>[项目特征]
1.名称:双横担搭接火杆（电杆利旧73#）
2.材质:混凝土
3.类型:综合考虑
4.地形:丘陵
5.土质:综合考虑
6.底盘、拉盘、卡盘规格:满足设计及规范要求
7.拉线材质、规格、类型:满足设计及规范要求
8.现浇基础类型、钢筋类型、规格，基础垫层要求:满足设计及规范要求
9.电杆防腐要求:满足设计及规范要求
10.此全费用综合单价包含:人工费、材料费、机械费、人材机价差、措施费、管理费、利润、风险费、安全文明施工费、规费、税金等完成工程所需要的一切费用
11.其他:满足一切设计、规范、招标文件、现场条件及竣工验收要求
[工作内容]
1.底盘、拉盘、卡盘安装
2.金具制作、安装</t>
  </si>
  <si>
    <t>基</t>
  </si>
  <si>
    <t>030410001002</t>
  </si>
  <si>
    <t>双横担直线杆</t>
  </si>
  <si>
    <t>[项目特征]
1.名称:整根锥形普杆
2.材质:混凝土
3.规格:φ190mm×12m，M
4.地形:丘陵
5.土质:满足设计及规范要求
6.底盘、拉盘、卡盘规格:满足设计及规范要求
7.拉线材质、规格、类型:满足设计及规范要求
8.现浇基础类型、钢筋类型、规格，基础垫层要求:满足设计及规范要求
9.电杆防腐要求:满足设计及规范要求
10.此全费用综合单价包含:人工费、材料费、机械费、人材机价差、措施费、管理费、利润、风险费、安全文明施工费、规费、税金等完成工程所需要的一切费用
11.其他:满足一切设计、规范、招标文件、现场条件及竣工验收要求
[工作内容]
1.施工定位
2.电杆组立
3.底盘、拉盘、卡盘安装
4.电杆防腐
5.工地运输
6.金具制作、安装</t>
  </si>
  <si>
    <t>030410001003</t>
  </si>
  <si>
    <t>双横担耐张转角杆</t>
  </si>
  <si>
    <t>[项目特征]
1.名称:整根锥形普杆
2.材质:混凝土
3.规格:φ190mm×12m M
4.地形:丘陵
5.土质:满足设计及规范要求
6.底盘、拉盘、卡盘规格:满足设计及规范要求
7.拉线材质、规格、类型:满足设计及规范要求
8.现浇基础类型、钢筋类型、规格，基础垫层要求:满足设计及规范要求
9.电杆防腐要求:满足设计及规范要求
10.此全费用综合单价包含:人工费、材料费、机械费、人材机价差、措施费、管理费、利润、风险费、安全文明施工费、规费、税金等完成工程所需要的一切费用
11.其他:满足一切设计、规范、招标文件、现场条件及竣工验收要求
[工作内容]
1.施工定位
2.电杆组立
3.底盘、拉盘、卡盘安装
4.电杆防腐
5.工地运输
6.金具制作、安装</t>
  </si>
  <si>
    <t>030410001004</t>
  </si>
  <si>
    <t>终端电缆杆</t>
  </si>
  <si>
    <t>030410001005</t>
  </si>
  <si>
    <t>拉线及拉盘制作安装</t>
  </si>
  <si>
    <t>[项目特征]
1.名称:拉线及拉盘制作安装
2.土质:普通土：20%, 较硬岩：80%
3.土石方挖、填、运:
4.地形:丘陵
5.拉盘规格:拉线盘(带U型环)   1.0*0.5*0.2
6.拉线材质、规格、类型:钢绞线    GJ—50
7.拉线保护管:满足设计及规范要求
8.此全费用综合单价包含:人工费、材料费、机械费、人材机价差、措施费、管理费、利润、风险费、安全文明施工费、规费、税金等完成工程所需要的一切费用
9.其他:满足一切设计、规范、招标文件、现场条件及竣工验收要求
[工作内容]
1.拉盘安装
2.拉线制作、安装
3.工地运输</t>
  </si>
  <si>
    <t>根</t>
  </si>
  <si>
    <t>030410003001</t>
  </si>
  <si>
    <t>导线架设 JKLGYJ-50mm2/10KV</t>
  </si>
  <si>
    <t>[项目特征]
1.名称:架空绝缘导线
2.型号:JKLGYJ-50mm2/10KV
3.地形:丘陵
4.跨越类型:满足设计及规范要求
5.此全费用综合单价包含:人工费、材料费、机械费、人材机价差、措施费、管理费、利润、风险费、安全文明施工费、规费、税金等完成工程所需要的一切费用
6.其他:满足一切设计、规范、招标文件、现场条件及竣工验收要求
[工作内容]
1.导线架设</t>
  </si>
  <si>
    <t>km</t>
  </si>
  <si>
    <t>030403001001</t>
  </si>
  <si>
    <t>软母线-50</t>
  </si>
  <si>
    <t>[项目特征]
1.名称:架空绝缘导线
2.型号:JKLYJ-50mm2/10KV
3.绝缘子类型、规格:满足设计及规范要求
4.此全费用综合单价包含:人工费、材料费、机械费、人材机价差、措施费、管理费、利润、风险费、安全文明施工费、规费、税金等完成工程所需要的一切费用
5.其他:满足一切设计、规范、招标文件、现场条件及竣工验收要求
[工作内容]
1.母线安装
2.绝缘子耐压试验
3.跳线安装
4.绝缘子安装</t>
  </si>
  <si>
    <t>m</t>
  </si>
  <si>
    <t>030410004001</t>
  </si>
  <si>
    <t>杆上设备-避雷器</t>
  </si>
  <si>
    <t>[项目特征]
1.名称:避雷器
2.型号:Y(H)5WS-17/50
3.电压等级(kV):10
4.此全费用综合单价包含:人工费、材料费、机械费、人材机价差、措施费、管理费、利润、风险费、安全文明施工费、规费、税金等完成工程所需要的一切费用
5.其他:满足一切设计、规范、招标文件、现场条件及竣工验收要求
[工作内容]
1.支撑架安装
2.本体安装
3.焊压接线端子、接线</t>
  </si>
  <si>
    <t>组</t>
  </si>
  <si>
    <t>030410004002</t>
  </si>
  <si>
    <t>杆上设备-跌落式保险(喷射式)</t>
  </si>
  <si>
    <t>[项目特征]
1.名称:跌落式保险(喷射式)
2.型号:PRW4-12/200
3.电压等级(kV):10
4.此全费用综合单价包含:人工费、材料费、机械费、人材机价差、措施费、管理费、利润、风险费、安全文明施工费、规费、税金等完成工程所需要的一切费用
5.其他:满足一切设计、规范、招标文件、现场条件及竣工验收要求
[工作内容]
1.支撑架安装
2.本体安装
3.焊压接线端子、接线</t>
  </si>
  <si>
    <t>030409003001</t>
  </si>
  <si>
    <t>避雷引下线BV-35</t>
  </si>
  <si>
    <t>[项目特征]
1.名称:避雷引下线
2.规格:BV-35
3.安装部位:满足设计及规范要求
4.安装形式:满足设计及规范要求
5.断接卡子、箱材质、规格:满足设计及规范要求
6.此全费用综合单价包含:人工费、材料费、机械费、人材机价差、措施费、管理费、利润、风险费、安全文明施工费、规费、税金等完成工程所需要的一切费用
7.其他:满足一切设计、规范、招标文件、现场条件及竣工验收要求
[工作内容]
1.避雷引下线制作、安装
2.断接卡子、箱制作、安装</t>
  </si>
  <si>
    <t>030409001001</t>
  </si>
  <si>
    <t>接地极</t>
  </si>
  <si>
    <t>[项目特征]
1.名称:接地角钢
2.材质:镀锌角钢
3.规格:∠63*6*2500
4.土质:满足设计及规范要求
5.此全费用综合单价包含:人工费、材料费、机械费、人材机价差、措施费、管理费、利润、风险费、安全文明施工费、规费、税金等完成工程所需要的一切费用
6.其他:满足一切设计、规范、招标文件、现场条件及竣工验收要求
[工作内容]
1.接地极(板、桩)制作、安装
2.补刷(喷)油漆</t>
  </si>
  <si>
    <t>030409002001</t>
  </si>
  <si>
    <t>接地母线</t>
  </si>
  <si>
    <t>[项目特征]
1.名称:接地扁铁
2.规格:-50*6
3.安装部位:满足设计及规范要求
4.安装形式:满足设计及规范要求
5.此全费用综合单价包含:人工费、材料费、机械费、人材机价差、措施费、管理费、利润、风险费、安全文明施工费、规费、税金等完成工程所需要的一切费用
6.其他:满足一切设计、规范、招标文件、现场条件及竣工验收要求
[工作内容]
1.接地母线制作、安装
2.补刷(喷)油漆</t>
  </si>
  <si>
    <t>030409003002</t>
  </si>
  <si>
    <t>接地圆钢φ12*6000</t>
  </si>
  <si>
    <t>[项目特征]
1.名称:接地圆钢
2.规格:φ12*6000
3.安装部位:满足设计及规范要求
4.安装形式:满足设计及规范要求
5.此全费用综合单价包含:人工费、材料费、机械费、人材机价差、措施费、管理费、利润、风险费、安全文明施工费、规费、税金等完成工程所需要的一切费用
6.其他:满足一切设计、规范、招标文件、现场条件及竣工验收要求
[工作内容]
1.制作、安装</t>
  </si>
  <si>
    <t>030409003003</t>
  </si>
  <si>
    <t>钢芯铝绞线LGJ—35/6</t>
  </si>
  <si>
    <t>[项目特征]
1.名称:钢芯铝绞线
2.规格:LGJ—35/6
3.安装部位:满足设计及规范要求
4.安装形式:满足设计及规范要求
5.此全费用综合单价包含:人工费、材料费、机械费、人材机价差、措施费、管理费、利润、风险费、安全文明施工费、规费、税金等完成工程所需要的一切费用
6.其他:满足一切设计、规范、招标文件、现场条件及竣工验收要求
[工作内容]
1.避雷引下线制作、安装</t>
  </si>
  <si>
    <t>030409011001</t>
  </si>
  <si>
    <t>降阻剂</t>
  </si>
  <si>
    <t>[项目特征]
1.名称:降阻剂
2.此全费用综合单价包含:人工费、材料费、机械费、人材机价差、措施费、管理费、利润、风险费、安全文明施工费、规费、税金等完成工程所需要的一切费用
3.其他:满足一切设计、规范、招标文件、现场条件及竣工验收要求
[工作内容]
1.施放降阻剂</t>
  </si>
  <si>
    <t>kg</t>
  </si>
  <si>
    <t>030414011001</t>
  </si>
  <si>
    <t>接地装置调试（独立接地装置）</t>
  </si>
  <si>
    <t>[项目特征]
1.名称:接地装置调试（独立接地装置）
2.此全费用综合单价包含:人工费、材料费、机械费、人材机价差、措施费、管理费、利润、风险费、安全文明施工费、规费、税金等完成工程所需要的一切费用
3.其他:满足一切设计、规范、招标文件、现场条件及竣工验收要求
[工作内容]
1.接地电阻测试</t>
  </si>
  <si>
    <t>030408001001</t>
  </si>
  <si>
    <t>电力电缆ZC-YJV22-3*50/10KV</t>
  </si>
  <si>
    <t>[项目特征]
1.名称:铜芯电缆
2.型号:ZC-YJV22-3*50/10KV
3.材质:铜芯
4.敷设方式、部位:满足设计及规范要求
5.电压等级(kV):10
6.地形:丘陵
7.此全费用综合单价包含:人工费、材料费、机械费、人材机价差、措施费、管理费、利润、风险费、安全文明施工费、规费、税金等完成工程所需要的一切费用
8.其他:满足一切设计、规范、招标文件、现场条件及竣工验收要求
[工作内容]
1.电缆敷设</t>
  </si>
  <si>
    <t>030414015001</t>
  </si>
  <si>
    <t>电缆试验</t>
  </si>
  <si>
    <t>[项目特征]
1.名称:10KV电缆
2.电压等级(kV):10
3.备注:包含交流耐压试验、局放试验等所有电缆试验
4.此全费用综合单价包含:人工费、材料费、机械费、人材机价差、措施费、管理费、利润、风险费、安全文明施工费、规费、税金等完成工程所需要的一切费用
5.其他:满足一切设计、规范、招标文件、现场条件及竣工验收要求
[工作内容]
1.试验</t>
  </si>
  <si>
    <t>030408006001</t>
  </si>
  <si>
    <t>10KV电力电缆户内终端头 3*50</t>
  </si>
  <si>
    <t>[项目特征]
1.名称:10kV电缆终端
2.型号:3*50,户内终端,冷缩,铜
3.材质、类型:满足设计及规范要求
4.安装部位:满足设计及规范要求
5.电压等级(kV):10
6.此全费用综合单价包含:人工费、材料费、机械费、人材机价差、措施费、管理费、利润、风险费、安全文明施工费、规费、税金等完成工程所需要的一切费用
7.其他:满足一切设计、规范、招标文件、现场条件及竣工验收要求
[工作内容]
1.电力电缆头制作
2.电力电缆头安装</t>
  </si>
  <si>
    <t>个</t>
  </si>
  <si>
    <t>030408006002</t>
  </si>
  <si>
    <t>10KV电力电缆户外终端头 3*50</t>
  </si>
  <si>
    <t>[项目特征]
1.名称:10kV电缆终端
2.型号:3×50,户外终端,冷缩,铜
3.材质、类型:满足设计及规范要求
4.安装部位:满足设计及规范要求
5.电压等级(kV):10
6.此全费用综合单价包含:人工费、材料费、机械费、人材机价差、措施费、管理费、利润、风险费、安全文明施工费、规费、税金等完成工程所需要的一切费用
7.其他:满足一切设计、规范、招标文件、现场条件及竣工验收要求
[工作内容]
1.电力电缆头制作
2.电力电缆头安装</t>
  </si>
  <si>
    <t>030408008001</t>
  </si>
  <si>
    <t>防火堵洞</t>
  </si>
  <si>
    <t>[项目特征]
1.名称:防火堵洞
2.方式:综合考虑
3.部位:满足设计及规范要求
4.此全费用综合单价包含:人工费、材料费、机械费、人材机价差、措施费、管理费、利润、风险费、安全文明施工费、规费、税金等完成工程所需要的一切费用
5.其他:满足一切设计、规范、招标文件、现场条件及竣工验收要求
[工作内容]
1.安装</t>
  </si>
  <si>
    <t>030408010001</t>
  </si>
  <si>
    <t>防火涂料</t>
  </si>
  <si>
    <t>[项目特征]
1.名称:防火涂料
2.材质:有机
3.方式:综合考虑
4.部位:满足设计及规范要求
5.此全费用综合单价包含:人工费、材料费、机械费、人材机价差、措施费、管理费、利润、风险费、安全文明施工费、规费、税金等完成工程所需要的一切费用
6.其他:满足一切设计、规范、招标文件、现场条件及竣工验收要求
[工作内容]
1.安装</t>
  </si>
  <si>
    <t>030408003001</t>
  </si>
  <si>
    <t>电缆保护管</t>
  </si>
  <si>
    <t>[项目特征]
1.名称:镀锌钢管
2.规格:φ100
3.敷设方式:沿杆敷设
4.此全费用综合单价包含:人工费、材料费、机械费、人材机价差、措施费、管理费、利润、风险费、安全文明施工费、规费、税金等完成工程所需要的一切费用
5.其他:满足一切设计、规范、招标文件、现场条件及竣工验收要求
[工作内容]
1.保护管敷设</t>
  </si>
  <si>
    <t>030413001001</t>
  </si>
  <si>
    <t>铁构件</t>
  </si>
  <si>
    <t>[项目特征]
1.名称:电缆支架、电缆抱箍
2.材质:扁钢
3.刷油要求:满足设计及规范要求
4.此全费用综合单价包含:人工费、材料费、机械费、人材机价差、措施费、管理费、利润、风险费、安全文明施工费、规费、税金等完成工程所需要的一切费用
5.其他:满足一切设计、规范、招标文件、现场条件及竣工验收要求
[工作内容]
1.制作
2.安装
3.补刷(喷)油漆</t>
  </si>
  <si>
    <t>03B001</t>
  </si>
  <si>
    <t>设备材料运输</t>
  </si>
  <si>
    <t>[项目特征]
1.名称:设备材料装卸、二次运输
2.人力运距:0.4km
3.汽车运距:28km
4.此全费用综合单价包含:人工费、材料费、机械费、人材机价差、措施费、管理费、利润、风险费、安全文明施工费、规费、税金等完成工程所需要的一切费用
5.其他:满足一切设计、规范、招标文件、现场条件及竣工验收要求
[工作内容]
1.人力运输
2.装卸
3.运输</t>
  </si>
  <si>
    <t>项</t>
  </si>
  <si>
    <t>二</t>
  </si>
  <si>
    <t>开州兴隆隧道进口-电杆洞、拉线洞、接地沟槽土石方挖填</t>
  </si>
  <si>
    <t>040101003001</t>
  </si>
  <si>
    <t>挖基坑土石方（12米电杆）</t>
  </si>
  <si>
    <t>[项目特征]
1.土壤类别:坚土20%，较硬岩80%
2.挖土深度:2米内
3.开挖方式:人工
4.场内运距:满足设计及规范要求
5.此全费用综合单价包含:人工费、材料费、机械费、人材机价差、措施费、管理费、利润、风险费、安全文明施工费、规费、税金等完成工程所需要的一切费用
6.其他:满足一切设计、规范、招标文件、现场条件及竣工验收要求
[工作内容]
1.排地表水
2.土方开挖
3.围护(挡土板)及拆除
4.基底钎探
5.场内运输</t>
  </si>
  <si>
    <t>m3</t>
  </si>
  <si>
    <t>040101003002</t>
  </si>
  <si>
    <t>挖基坑土石方（拉线洞）</t>
  </si>
  <si>
    <t>[项目特征]
1.土壤类别:坚土20%，较硬岩80%
2.挖土深度:4m内
3.开挖方式:人工
4.场内运距:满足设计及规范要求
5.此全费用综合单价包含:人工费、材料费、机械费、人材机价差、措施费、管理费、利润、风险费、安全文明施工费、规费、税金等完成工程所需要的一切费用
6.其他:满足一切设计、规范、招标文件、现场条件及竣工验收要求
[工作内容]
1.排地表水
2.土方开挖
3.围护(挡土板)及拆除
4.基底钎探
5.回填</t>
  </si>
  <si>
    <t>040101003003</t>
  </si>
  <si>
    <t>挖沟槽土方（接地沟槽）</t>
  </si>
  <si>
    <t>[项目特征]
1.土壤类别:坚土20%，较硬岩80%
2.挖土深度:2m内
3.开挖方式:人工
4.场内运距:满足设计及规范要求
5.此全费用综合单价包含:人工费、材料费、机械费、人材机价差、措施费、管理费、利润、风险费、安全文明施工费、规费、税金等完成工程所需要的一切费用
6.其他:满足一切设计、规范、招标文件、现场条件及竣工验收要求
[工作内容]
1.排地表水
2.土方开挖
3.围护(挡土板)及拆除
4.基底钎探
5.场内运输</t>
  </si>
  <si>
    <t>040101003004</t>
  </si>
  <si>
    <t>回填方</t>
  </si>
  <si>
    <t>[项目特征]
1.密实度要求:85%-90%
2.填方材料品种:满足设计及规范要求
3.填方粒径要求:满足设计及规范要求
4.填方来源、运距:综合考虑
5.此全费用综合单价包含:人工费、材料费、机械费、人材机价差、措施费、管理费、利润、风险费、安全文明施工费、规费、税金等完成工程所需要的一切费用
6.其他:满足一切设计、规范、招标文件、现场条件及竣工验收要求
[工作内容]
1.排地表水
2.土方开挖
3.围护(挡土板)及拆除
4.基底钎探
5.场内运输</t>
  </si>
  <si>
    <t>三</t>
  </si>
  <si>
    <t>开州兴隆隧道进口-外线部分土建</t>
  </si>
  <si>
    <t>010101003001</t>
  </si>
  <si>
    <t>挖沟槽土石方</t>
  </si>
  <si>
    <t>[项目特征]
1.土壤类别:坚土20%，较硬岩80%
2.开挖方式:人工开挖
3.挖土深度:综合考虑
4.场内运距:满足设计及规范要求
5.此全费用综合单价包含:人工费、材料费、机械费、人材机价差、措施费、管理费、利润、风险费、安全文明施工费、规费、税金等完成工程所需要的一切费用
6.其他:满足一切设计、规范、招标文件、现场条件及竣工验收要求
[工作内容]
1.排地表水
2.土方开挖
3.围护(挡土板)及拆除
4.基底钎探
5.场内运输</t>
  </si>
  <si>
    <t>010101004001</t>
  </si>
  <si>
    <t>挖基坑土土石方</t>
  </si>
  <si>
    <t>010103001001</t>
  </si>
  <si>
    <t>[项目特征]
1.密实度要求:85%-90%
2.填方材料品种:满足设计及规范要求
3.填方粒径要求:满足设计及规范要求
4.填方来源、运距:综合考虑
5.此全费用综合单价包含:人工费、材料费、机械费、人材机价差、措施费、管理费、利润、风险费、安全文明施工费、规费、税金等完成工程所需要的一切费用
6.其他:满足一切设计、规范、招标文件、现场条件及竣工验收要求
[工作内容]
1.运输
2.回填
3.压实</t>
  </si>
  <si>
    <t>010103002001</t>
  </si>
  <si>
    <t>余方弃置</t>
  </si>
  <si>
    <t>[项目特征]
1.废弃料品种:综合
2.运距:7km
3.此全费用综合单价包含:人工费、材料费、机械费、人材机价差、措施费、管理费、利润、风险费、安全文明施工费、规费、税金等完成工程所需要的一切费用
4.其他:满足一切设计、规范、招标文件、现场条件及竣工验收要求
[工作内容]
1.余方点装料运输至弃置点</t>
  </si>
  <si>
    <t>010401011001</t>
  </si>
  <si>
    <t>砖检查井</t>
  </si>
  <si>
    <t>[项目特征]
1.井截面、深度:净空1000*1000*900mm
2.砖品种、规格、强度等级:M7.5水泥砂浆砌MU10
3.垫层材料种类、厚度:C25混凝土垫层150厚
4.井盖安装:混凝土井盖
5.此全费用综合单价包含:人工费、材料费、机械费、人材机价差、措施费、管理费、利润、风险费、安全文明施工费、规费、税金等完成工程所需要的一切费用
6.其他:满足一切设计、规范、招标文件、现场条件及竣工验收要求
[工作内容]
1.砂浆制作、运输
2.铺设垫层
3.底板混凝土制作、运输、浇筑、振捣、养护
4.砌砖
5.刮缝
6.井池底、壁抹灰
7.抹防潮层
8.材料运输</t>
  </si>
  <si>
    <t>座</t>
  </si>
  <si>
    <t>010501001001</t>
  </si>
  <si>
    <t>垫层</t>
  </si>
  <si>
    <t>[项目特征]
1.混凝土种类:商品砼
2.混凝土强度等级:C15
3.此全费用综合单价包含:人工费、材料费、机械费、人材机价差、措施费、管理费、利润、风险费、安全文明施工费、规费、税金等完成工程所需要的一切费用
4.其他:满足一切设计、规范、招标文件、现场条件及竣工验收要求
[工作内容]
1.模板及支撑制作、安装、拆除、堆放、运输及清理模内杂物、刷隔离剂等
2.混凝土制作、运输、浇筑、振捣、养护</t>
  </si>
  <si>
    <t>010501002001</t>
  </si>
  <si>
    <t>埋管砼</t>
  </si>
  <si>
    <t>[项目特征]
1.混凝土种类:商品砼
2.混凝土强度等级:C20
3.此全费用综合单价包含:人工费、材料费、机械费、人材机价差、措施费、管理费、利润、风险费、安全文明施工费、规费、税金等完成工程所需要的一切费用
4.其他:满足一切设计、规范、招标文件、现场条件及竣工验收要求
[工作内容]
1.模板及支撑制作、安装、拆除、堆放、运输及清理模内杂物、刷隔离剂等
2.混凝土制作、运输、浇筑、振捣、养护</t>
  </si>
  <si>
    <t>030408003002</t>
  </si>
  <si>
    <t>电力排管</t>
  </si>
  <si>
    <t>[项目特征]
1.材质:CPVC管
2.规格:Φ150
3.敷设方式:砼包管
4.此全费用综合单价包含:人工费、材料费、机械费、人材机价差、措施费、管理费、利润、风险费、安全文明施工费、规费、税金等完成工程所需要的一切费用
5.其他:满足一切设计、规范、招标文件、现场条件及竣工验收要求
[工作内容]
1.保护管敷设</t>
  </si>
  <si>
    <t>040205004001</t>
  </si>
  <si>
    <t>走向砖（电缆标示桩）</t>
  </si>
  <si>
    <t>[项目特征]
1.名称:电缆标识砖
2.单件体积:满足设计及规范要求
3.安装高度:满足设计及规范要求
4.此全费用综合单价包含:人工费、材料费、机械费、人材机价差、措施费、管理费、利润、风险费、安全文明施工费、规费、税金等完成工程所需要的一切费用
5.其他:满足一切设计、规范、招标文件、现场条件及竣工验收要求
6.此全费用综合单价包含:人工费、材料费、机械费、人材机价差、措施费、管理费、利润、风险费、安全文明施工费、规费、税金等完成工程所需要的一切费用
7.其他:满足一切设计、规范、招标文件、现场条件及竣工验收要求
[工作内容]
1.制作、安装</t>
  </si>
  <si>
    <t>块</t>
  </si>
  <si>
    <t>四</t>
  </si>
  <si>
    <t>开州兴隆隧道进口-配电部分调试</t>
  </si>
  <si>
    <t>030414001001</t>
  </si>
  <si>
    <t>变压器系统调试 125KVA</t>
  </si>
  <si>
    <t>[项目特征]
1.名称:变压器系统调试
2.型号:SCBH17-125KVA
3.容量(kV．A):125
4.此全费用综合单价包含:人工费、材料费、机械费、人材机价差、措施费、管理费、利润、风险费、安全文明施工费、规费、税金等完成工程所需要的一切费用
5.其他:满足一切设计、规范、招标文件、现场条件及竣工验收要求
[工作内容]
1.系统调试</t>
  </si>
  <si>
    <t>系统</t>
  </si>
  <si>
    <t>030414001002</t>
  </si>
  <si>
    <t>变压器系统调试 315KVA</t>
  </si>
  <si>
    <t>[项目特征]
1.名称:变压器系统调试
2.型号:SCBH17-315KVA
3.容量(kV．A):315
4.此全费用综合单价包含:人工费、材料费、机械费、人材机价差、措施费、管理费、利润、风险费、安全文明施工费、规费、税金等完成工程所需要的一切费用
5.其他:满足一切设计、规范、招标文件、现场条件及竣工验收要求
[工作内容]
1.系统调试</t>
  </si>
  <si>
    <t>030414002001</t>
  </si>
  <si>
    <t>送配电装置系统 高压进、出线柜</t>
  </si>
  <si>
    <t>[项目特征]
1.名称:高压进、出线柜
2.型号:KYN28-12
3.电压等级(kV):10kV
4.此全费用综合单价包含:人工费、材料费、机械费、人材机价差、措施费、管理费、利润、风险费、安全文明施工费、规费、税金等完成工程所需要的一切费用
5.其他:满足一切设计、规范、招标文件、现场条件及竣工验收要求
[工作内容]
1.系统调试</t>
  </si>
  <si>
    <t>030414002002</t>
  </si>
  <si>
    <t>送配电装置系统 10KV电压互感器柜</t>
  </si>
  <si>
    <t>[项目特征]
1.名称:10KV电压互感器柜
2.型号:KYN28-12
3.电压等级(kV):10kV
4.此全费用综合单价包含:人工费、材料费、机械费、人材机价差、措施费、管理费、利润、风险费、安全文明施工费、规费、税金等完成工程所需要的一切费用
5.其他:满足一切设计、规范、招标文件、现场条件及竣工验收要求
[工作内容]
1.系统调试</t>
  </si>
  <si>
    <t>030414002003</t>
  </si>
  <si>
    <t>送配电装置系统 10KV高压计量柜</t>
  </si>
  <si>
    <t>[项目特征]
1.名称:10KV高压计量柜
2.型号:KYN28-12
3.电压等级(kV):10kV
4.此全费用综合单价包含:人工费、材料费、机械费、人材机价差、措施费、管理费、利润、风险费、安全文明施工费、规费、税金等完成工程所需要的一切费用
5.其他:满足一切设计、规范、招标文件、现场条件及竣工验收要求
[工作内容]
1.系统调试</t>
  </si>
  <si>
    <t>030414002004</t>
  </si>
  <si>
    <t>送配电装置系统 1KV</t>
  </si>
  <si>
    <t>[项目特征]
1.名称:送配电装置系统调试 1kV以下 交流供电 综合
2.电压等级(kV):1kV以下
3.此全费用综合单价包含:人工费、材料费、机械费、人材机价差、措施费、管理费、利润、风险费、安全文明施工费、规费、税金等完成工程所需要的一切费用
4.其他:满足一切设计、规范、招标文件、现场条件及竣工验收要求
[工作内容]
1.系统调试</t>
  </si>
  <si>
    <t>030414002005</t>
  </si>
  <si>
    <t>≤10kV变电站 整套启动调试</t>
  </si>
  <si>
    <t>[项目特征]
1.名称:≤10kV变电站 整套启动调试
2.电压等级(kV):≤10kV配电站
3.此全费用综合单价包含:人工费、材料费、机械费、人材机价差、措施费、管理费、利润、风险费、安全文明施工费、规费、税金等完成工程所需要的一切费用
4.其他:满足一切设计、规范、招标文件、现场条件及竣工验收要求
[工作内容]
1.系统调试</t>
  </si>
  <si>
    <t>030414010001</t>
  </si>
  <si>
    <t>电容装置调试</t>
  </si>
  <si>
    <t>[项目特征]
1.名称:电容装置调试
2.此全费用综合单价包含:人工费、材料费、机械费、人材机价差、措施费、管理费、利润、风险费、安全文明施工费、规费、税金等完成工程所需要的一切费用
3.其他:满足一切设计、规范、招标文件、现场条件及竣工验收要求
[工作内容]
1.调试</t>
  </si>
  <si>
    <t>030414011002</t>
  </si>
  <si>
    <t>接地装置调试</t>
  </si>
  <si>
    <t>[项目特征]
1.名称:接地装置调试 接地网
2.此全费用综合单价包含:人工费、材料费、机械费、人材机价差、措施费、管理费、利润、风险费、安全文明施工费、规费、税金等完成工程所需要的一切费用
3.其他:满足一切设计、规范、招标文件、现场条件及竣工验收要求
[工作内容]
1.接地电阻测试</t>
  </si>
  <si>
    <t>030414008001</t>
  </si>
  <si>
    <t>母线系统调试(kV以下) 10</t>
  </si>
  <si>
    <t>[项目特征]
1.名称:母线系统调试(kV以下) 10
2.电压等级(kV):10kV
3.此全费用综合单价包含:人工费、材料费、机械费、人材机价差、措施费、管理费、利润、风险费、安全文明施工费、规费、税金等完成工程所需要的一切费用
4.其他:满足一切设计、规范、招标文件、现场条件及竣工验收要求
[工作内容]
1.调试</t>
  </si>
  <si>
    <t>段</t>
  </si>
  <si>
    <t>030414008002</t>
  </si>
  <si>
    <t>母线系统调试(kV以下) 1</t>
  </si>
  <si>
    <t>[项目特征]
1.名称:母线系统调试(kV以下) 1
2.电压等级(kV):0.4kV
3.此全费用综合单价包含:人工费、材料费、机械费、人材机价差、措施费、管理费、利润、风险费、安全文明施工费、规费、税金等完成工程所需要的一切费用
4.其他:满足一切设计、规范、招标文件、现场条件及竣工验收要求
[工作内容]
1.调试</t>
  </si>
  <si>
    <t>030414002006</t>
  </si>
  <si>
    <t>送配电装置系统调试 直流供电 500V以下</t>
  </si>
  <si>
    <t>[项目特征]
1.名称:送配电装置系统调试 直流供电 500V以下
2.电压等级(kV):220V
3.此全费用综合单价包含:人工费、材料费、机械费、人材机价差、措施费、管理费、利润、风险费、安全文明施工费、规费、税金等完成工程所需要的一切费用
4.其他:满足一切设计、规范、招标文件、现场条件及竣工验收要求
[工作内容]
1.系统调试</t>
  </si>
  <si>
    <t>030414004001</t>
  </si>
  <si>
    <t>自动投入装置调试 1KV</t>
  </si>
  <si>
    <t>[项目特征]
1.名称:备用电机 自动投入装置调试
2.电压等级(kV):1kV
3.此全费用综合单价包含:人工费、材料费、机械费、人材机价差、措施费、管理费、利润、风险费、安全文明施工费、规费、税金等完成工程所需要的一切费用
4.其他:满足一切设计、规范、招标文件、现场条件及竣工验收要求
[工作内容]
1.调试</t>
  </si>
  <si>
    <t>030414003001</t>
  </si>
  <si>
    <t>变压器保护调试</t>
  </si>
  <si>
    <t>[项目特征]
1.名称:变压器保护调试
2.此全费用综合单价包含:人工费、材料费、机械费、人材机价差、措施费、管理费、利润、风险费、安全文明施工费、规费、税金等完成工程所需要的一切费用
3.其他:满足一切设计、规范、招标文件、现场条件及竣工验收要求
[工作内容]
1.调试</t>
  </si>
  <si>
    <t>套</t>
  </si>
  <si>
    <t>030414003002</t>
  </si>
  <si>
    <t>线路保护调试</t>
  </si>
  <si>
    <t>[项目特征]
1.名称:线路保护调试
2.此全费用综合单价包含:人工费、材料费、机械费、人材机价差、措施费、管理费、利润、风险费、安全文明施工费、规费、税金等完成工程所需要的一切费用
3.其他:满足一切设计、规范、招标文件、现场条件及竣工验收要求
[工作内容]
1.调试</t>
  </si>
  <si>
    <t>030414003003</t>
  </si>
  <si>
    <t>"五防"系统调试</t>
  </si>
  <si>
    <t>[项目特征]
1.名称:"五防"系统调试
2.此全费用综合单价包含:人工费、材料费、机械费、人材机价差、措施费、管理费、利润、风险费、安全文明施工费、规费、税金等完成工程所需要的一切费用
3.其他:满足一切设计、规范、招标文件、现场条件及竣工验收要求
[工作内容]
1.调试</t>
  </si>
  <si>
    <t>030414015002</t>
  </si>
  <si>
    <t>[项目特征]
1.名称:10KV电缆
2.电压等级(kV):10
3.此全费用综合单价包含:人工费、材料费、机械费、人材机价差、措施费、管理费、利润、风险费、安全文明施工费、规费、税金等完成工程所需要的一切费用
4.其他:满足一切设计、规范、招标文件、现场条件及竣工验收要求
[工作内容]
1.试验</t>
  </si>
  <si>
    <t>五</t>
  </si>
  <si>
    <t>开州兴隆隧道进口-配电部分土建</t>
  </si>
  <si>
    <t>010101003002</t>
  </si>
  <si>
    <t>010101004002</t>
  </si>
  <si>
    <t>挖基坑土石方</t>
  </si>
  <si>
    <t>010103001002</t>
  </si>
  <si>
    <t>010103002002</t>
  </si>
  <si>
    <t>010401014001</t>
  </si>
  <si>
    <t>室内电缆沟</t>
  </si>
  <si>
    <t>[项目特征]
1.砖品种、规格、强度等级:M7.5水泥砂浆砌MU10砖
2.此全费用综合单价包含:人工费、材料费、机械费、人材机价差、措施费、管理费、利润、风险费、安全文明施工费、规费、税金等完成工程所需要的一切费用
3.其他:满足一切设计、规范、招标文件、现场条件及竣工验收要求
[工作内容]
1.土方挖、运、填
2.铺设垫层
3.底板混凝土制作、运输、浇筑、振捣、养护
4.砌砖
5.刮缝、抹灰
6.材料运输</t>
  </si>
  <si>
    <t>010501003001</t>
  </si>
  <si>
    <t>变压器基础</t>
  </si>
  <si>
    <t>[项目特征]
1.混凝土种类:商品砼
2.混凝土强度等级:C30
3.此全费用综合单价包含:人工费、材料费、机械费、人材机价差、措施费、管理费、利润、风险费、安全文明施工费、规费、税金等完成工程所需要的一切费用
4.其他:满足一切设计、规范、招标文件、现场条件及竣工验收要求
[工作内容]
1.模板及支撑制作、安装、拆除、堆放、运输及清理模内杂物、刷隔离剂等
2.混凝土制作、运输、浇筑、振捣、养护</t>
  </si>
  <si>
    <t>010507005001</t>
  </si>
  <si>
    <t>电缆沟压顶</t>
  </si>
  <si>
    <t>[项目特征]
1.混凝土种类:商品砼
2.混凝土强度等级:C20
3.此全费用综合单价包含:人工费、材料费、机械费、人材机价差、措施费、管理费、利润、风险费、安全文明施工费、规费、税金等完成工程所需要的一切费用
4.其他:满足一切设计、规范、招标文件、现场条件及竣工验收要求
[工作内容]
1.模板及支架(撑)制作、安装、拆除、堆放、运输及清理模内杂物、刷隔离剂等
2.混凝土制作、运输、浇筑、振捣、养护</t>
  </si>
  <si>
    <t>010512008001</t>
  </si>
  <si>
    <t>沟盖板</t>
  </si>
  <si>
    <t>[项目特征]
1.单件体积:0.02m3
2.混凝土强度等级:C30
3.此全费用综合单价包含:人工费、材料费、机械费、人材机价差、措施费、管理费、利润、风险费、安全文明施工费、规费、税金等完成工程所需要的一切费用
4.其他:满足一切设计、规范、招标文件、现场条件及竣工验收要求
[工作内容]
1.模板制作、安装、拆除、堆放、运输及清理模内杂物、刷隔离剂等
2.混凝土制作运输、浇筑、振捣、养护
3.构件运输、安装
4.砂浆制作、运输
5.接头灌缝、养护</t>
  </si>
  <si>
    <t>010514002001</t>
  </si>
  <si>
    <t>砼支架</t>
  </si>
  <si>
    <t>[项目特征]
1.单件体积:0.07*0.1*0.88
2.混凝土强度等级:C30
3.此全费用综合单价包含:人工费、材料费、机械费、人材机价差、措施费、管理费、利润、风险费、安全文明施工费、规费、税金等完成工程所需要的一切费用
4.其他:满足一切设计、规范、招标文件、现场条件及竣工验收要求
[工作内容]
1.模板制作、安装、拆除、堆放、运输及清理模内杂物、刷隔离剂等
2.混凝土制作、运输、浇筑、振捣、养护
3.构件运输、安装
4.砂浆制作、运输
5.接头灌缝、养护</t>
  </si>
  <si>
    <t>010515002001</t>
  </si>
  <si>
    <t>预制构件钢筋</t>
  </si>
  <si>
    <t>[项目特征]
1.钢筋种类、规格:满足设计及规范要求
2.此全费用综合单价包含:人工费、材料费、机械费、人材机价差、措施费、管理费、利润、风险费、安全文明施工费、规费、税金等完成工程所需要的一切费用
3.其他:满足一切设计、规范、招标文件、现场条件及竣工验收要求
[工作内容]
1.钢筋制作、运输
2.钢筋安装
3.焊接(绑扎)</t>
  </si>
  <si>
    <t>t</t>
  </si>
  <si>
    <t>010516002001</t>
  </si>
  <si>
    <t>预埋铁件</t>
  </si>
  <si>
    <t>[项目特征]
1.钢材种类:满足设计及规范要求
2.此全费用综合单价包含:人工费、材料费、机械费、人材机价差、措施费、管理费、利润、风险费、安全文明施工费、规费、税金等完成工程所需要的一切费用
3.其他:满足一切设计、规范、招标文件、现场条件及竣工验收要求
[工作内容]
1.螺栓、铁件制作、运输
2.螺栓、铁件安装</t>
  </si>
  <si>
    <t>011103001001</t>
  </si>
  <si>
    <t>绝缘胶垫</t>
  </si>
  <si>
    <t>[项目特征]
1.面层材料品种、规格、颜色:黑色绝缘胶垫
2.此全费用综合单价包含:人工费、材料费、机械费、人材机价差、措施费、管理费、利润、风险费、安全文明施工费、规费、税金等完成工程所需要的一切费用
3.其他:满足一切设计、规范、招标文件、现场条件及竣工验收要求
[工作内容]
1.基层清理
2.面层铺贴
3.压缝条装钉
4.材料运输</t>
  </si>
  <si>
    <t>m2</t>
  </si>
  <si>
    <t>六</t>
  </si>
  <si>
    <t>开州兴隆隧道进口-青苗占地补偿费</t>
  </si>
  <si>
    <t>041109001001</t>
  </si>
  <si>
    <t>青苗占地补偿费用</t>
  </si>
  <si>
    <t>[项目特征]
1.名称:青苗占地补偿费用
2.适用范围:新建、更换改建部分
3.此全费用综合单价包含:人工费、材料费、机械费、人材机价差、措施费、管理费、利润、风险费、安全文明施工费、规费、税金等完成工程所需要的一切费用
4.其他:满足一切设计、规范、招标文件、现场条件及竣工验收要求
[工作内容]
1.按项目所在地补偿标准进行青苗、占地补偿</t>
  </si>
  <si>
    <t>（二）</t>
  </si>
  <si>
    <t>开州兴隆隧道出口-外线部分安装工程</t>
  </si>
  <si>
    <t>030410001006</t>
  </si>
  <si>
    <t>双横担耐张转角杆12米</t>
  </si>
  <si>
    <t>[项目特征]
1.名称:双横担耐张转角杆12米
2.材质:混凝土
3.规格:φ190mm×12m M
4.地形:丘陵100%
5.土质:满足设计及规范要求
6.底盘、拉盘、卡盘规格:满足设计及规范要求
7.拉线材质、规格、类型:满足设计及规范要求
8.现浇基础类型、钢筋类型、规格，基础垫层要求:满足设计及规范要求
9.电杆防腐要求:满足设计及规范要求
10.此全费用综合单价包含:人工费、材料费、机械费、人材机价差、措施费、管理费、利润、风险费、安全文明施工费、规费、税金等完成工程所需要的一切费用
11.其他:满足一切设计、规范、招标文件、现场条件及竣工验收要求
[工作内容]
1.施工定位
2.电杆组立
3.底盘、拉盘、卡盘安装
4.电杆防腐
5.工地运输
6.金具制作、安装</t>
  </si>
  <si>
    <t>030410001007</t>
  </si>
  <si>
    <t>双横担直线杆12米</t>
  </si>
  <si>
    <t>[项目特征]
1.名称:双横担直线杆12米
2.材质:混凝土
3.规格:φ190mm×12m M
4.地形:丘陵100%
5.土质:满足设计及规范要求
6.底盘、拉盘、卡盘规格:满足设计及规范要求
7.拉线材质、规格、类型:满足设计及规范要求
8.现浇基础类型、钢筋类型、规格，基础垫层要求:满足设计及规范要求
9.电杆防腐要求:满足设计及规范要求
10.此全费用综合单价包含:人工费、材料费、机械费、人材机价差、措施费、管理费、利润、风险费、安全文明施工费、规费、税金等完成工程所需要的一切费用
11.其他:满足一切设计、规范、招标文件、现场条件及竣工验收要求
[工作内容]
1.施工定位
2.电杆组立
3.底盘、拉盘、卡盘安装
4.电杆防腐
5.工地运输
6.金具制作、安装</t>
  </si>
  <si>
    <t>030410001008</t>
  </si>
  <si>
    <t>[项目特征]
1.名称:整根锥形普杆
2.材质:混凝土
3.规格:φ190mm×12m M
4.地形:丘陵
5.土质:满足设计及规范要求
6.底盘、拉盘、卡盘规格:满足设计及规范要求
7.拉线材质、规格、类型:满足设计及规范要求
8.现浇基础类型、钢筋类型、规格，基础垫层要求:满足设计及规范要求
9.电杆防腐要求:满足设计及规范要求
10.此全费用综合单价包含:人工费、材料费、机械费、人材机价差、措施费、管理费、利润、风险费、安全文明施工费、规费、税金等完成工程所需要的一切费用
11.其他:满足一切设计、规范、招标文件、现场条件及竣工验收要求
[工作内容]
1.施工定位
2.电杆组立
3.金具制作、安装</t>
  </si>
  <si>
    <t>030410001009</t>
  </si>
  <si>
    <t>[项目特征]
1.名称:拉线
2.土质:普通土：20%, 较硬岩：80%
3.土石方挖、填、运:
4.地形:丘陵：100%
5.拉盘规格:拉线盘(带U型环)   1.0*0.5*0.2
6.拉线材质、规格、类型:钢绞线    GJ—50
7.拉线保护管:满足设计及规范要求
8.此全费用综合单价包含:人工费、材料费、机械费、人材机价差、措施费、管理费、利润、风险费、安全文明施工费、规费、税金等完成工程所需要的一切费用
9.其他:满足一切设计、规范、招标文件、现场条件及竣工验收要求
[工作内容]
1.拉盘安装
2.拉线制作、安装
3.工地运输</t>
  </si>
  <si>
    <t>030410003002</t>
  </si>
  <si>
    <t>030402006001</t>
  </si>
  <si>
    <t>[项目特征]
1.名称:跌落式保险(喷射式)
2.型号:PRW4-12/200
3.此全费用综合单价包含:人工费、材料费、机械费、人材机价差、措施费、管理费、利润、风险费、安全文明施工费、规费、税金等完成工程所需要的一切费用
4.其他:满足一切设计、规范、招标文件、现场条件及竣工验收要求
[工作内容]
1.支撑架安装
2.本体安装、调试
3.焊压接线端子、接线</t>
  </si>
  <si>
    <t>030403001002</t>
  </si>
  <si>
    <t>030402010001</t>
  </si>
  <si>
    <t>[项目特征]
1.名称:避雷器
2.型号:Y(H)5WS-17/50
3.此全费用综合单价包含:人工费、材料费、机械费、人材机价差、措施费、管理费、利润、风险费、安全文明施工费、规费、税金等完成工程所需要的一切费用
4.其他:满足一切设计、规范、招标文件、现场条件及竣工验收要求
[工作内容]
1.本体安装
2.支撑架安装</t>
  </si>
  <si>
    <t>030409003004</t>
  </si>
  <si>
    <t>[项目特征]
1.名称:引下线
2.规格:BV-35
3.安装部位:满足设计及规范要求
4.安装形式:满足设计及规范要求
5.断接卡子、箱材质、规格:满足设计及规范要求
6.此全费用综合单价包含:人工费、材料费、机械费、人材机价差、措施费、管理费、利润、风险费、安全文明施工费、规费、税金等完成工程所需要的一切费用
7.其他:满足一切设计、规范、招标文件、现场条件及竣工验收要求
[工作内容]
1.避雷引下线制作、安装
2.断接卡子、箱制作、安装</t>
  </si>
  <si>
    <t>030409003005</t>
  </si>
  <si>
    <t>030409001002</t>
  </si>
  <si>
    <t>030409002002</t>
  </si>
  <si>
    <t>030409003006</t>
  </si>
  <si>
    <t>[项目特征]
1.名称:接地元钢
2.规格:φ12*6000
3.安装部位:满足设计及规范要求
4.安装形式:满足设计及规范要求
5.此全费用综合单价包含:人工费、材料费、机械费、人材机价差、措施费、管理费、利润、风险费、安全文明施工费、规费、税金等完成工程所需要的一切费用
6.其他:满足一切设计、规范、招标文件、现场条件及竣工验收要求
[工作内容]
1.制作、安装</t>
  </si>
  <si>
    <t>030409011002</t>
  </si>
  <si>
    <t>030414011003</t>
  </si>
  <si>
    <t>030408001002</t>
  </si>
  <si>
    <t>030414015003</t>
  </si>
  <si>
    <t>030408006003</t>
  </si>
  <si>
    <t>[项目特征]
1.名称:10kV电缆终端
2.型号:3×50,户内终端,冷缩,铜
3.材质、类型:满足设计及规范要求
4.安装部位:满足设计及规范要求
5.电压等级(kV):10
6.此全费用综合单价包含:人工费、材料费、机械费、人材机价差、措施费、管理费、利润、风险费、安全文明施工费、规费、税金等完成工程所需要的一切费用
7.其他:满足一切设计、规范、招标文件、现场条件及竣工验收要求
[工作内容]
1.电力电缆头制作
2.电力电缆头安装</t>
  </si>
  <si>
    <t>030408006004</t>
  </si>
  <si>
    <t>030408008002</t>
  </si>
  <si>
    <t>030408010002</t>
  </si>
  <si>
    <t>030408003003</t>
  </si>
  <si>
    <t>030413001002</t>
  </si>
  <si>
    <t>[项目特征]
1.名称:电缆支架、电缆抱箍
2.材质:扁钢
3.刷油要求:满足设计及规范要求
4.此全费用综合单价包含:人工费、材料费、机械费、人材机价差、措施费、管理费、利润、风险费、安全文明施工费、规费、税金等完成工程所需要的一切费用
5.其他:满足一切设计、规范、招标文件、现场条件及竣工验收要求
[工作内容]
1.安装</t>
  </si>
  <si>
    <t>03B002</t>
  </si>
  <si>
    <t>[项目特征]
1.名称:设备材料装卸、二次运输
2.人力运距:0.3km
3.汽车运距:25km
4.此全费用综合单价包含:人工费、材料费、机械费、人材机价差、措施费、管理费、利润、风险费、安全文明施工费、规费、税金等完成工程所需要的一切费用
5.其他:满足一切设计、规范、招标文件、现场条件及竣工验收要求
[工作内容]
1.人力运输
2.装卸
3.运输</t>
  </si>
  <si>
    <t>开州兴隆隧道出口-电杆洞、拉线洞、接地沟槽土石方挖填</t>
  </si>
  <si>
    <t>040101003005</t>
  </si>
  <si>
    <t>[项目特征]
1.土壤类别:坚土20%，较硬岩80%
2.挖土深度:2米
3.开挖方式:人工
4.场内运距:满足设计及规范要求
5.此全费用综合单价包含:人工费、材料费、机械费、人材机价差、措施费、管理费、利润、风险费、安全文明施工费、规费、税金等完成工程所需要的一切费用
6.其他:满足一切设计、规范、招标文件、现场条件及竣工验收要求
[工作内容]
1.排地表水
2.土方开挖
3.围护(挡土板)及拆除
4.基底钎探
5.场内运输</t>
  </si>
  <si>
    <t>040101003006</t>
  </si>
  <si>
    <t>[项目特征]
1.土壤类别:坚土20%，较硬岩80%
2.挖土深度:4m内
3.开挖方式:人工
4.场内运距:满足设计及规范要求
5.此全费用综合单价包含:人工费、材料费、机械费、人材机价差、措施费、管理费、利润、风险费、安全文明施工费、规费、税金等完成工程所需要的一切费用
6.其他:满足一切设计、规范、招标文件、现场条件及竣工验收要求
[工作内容]
1.土方开挖
2.回填</t>
  </si>
  <si>
    <t>040101003007</t>
  </si>
  <si>
    <t>挖沟槽土石方（接地沟槽）</t>
  </si>
  <si>
    <t>[项目特征]
1.土壤类别:坚土20%，较硬岩80%
2.挖土深度:2m内
3.开挖方式:人工开挖
4.场内运距:满足设计及规范要求
5.此全费用综合单价包含:人工费、材料费、机械费、人材机价差、措施费、管理费、利润、风险费、安全文明施工费、规费、税金等完成工程所需要的一切费用
6.其他:满足一切设计、规范、招标文件、现场条件及竣工验收要求
[工作内容]
1.排地表水
2.土方开挖
3.围护(挡土板)及拆除
4.基底钎探
5.场内运输</t>
  </si>
  <si>
    <t>040101003008</t>
  </si>
  <si>
    <t>开州兴隆隧道出口-外线部分土建</t>
  </si>
  <si>
    <t>010101003003</t>
  </si>
  <si>
    <t>010101004003</t>
  </si>
  <si>
    <t>挖基坑土石方那个</t>
  </si>
  <si>
    <t>010103001003</t>
  </si>
  <si>
    <t>010103002003</t>
  </si>
  <si>
    <t>010401011002</t>
  </si>
  <si>
    <t>[项目特征]
1.井截面、深度:1m2、0.9m
2.砖品种、规格、强度等级:M7.5水泥砂浆砌MU10
3.垫层材料种类、厚度:C25混凝土垫层150厚
4.井盖安装:混凝土井盖
5.此全费用综合单价包含:人工费、材料费、机械费、人材机价差、措施费、管理费、利润、风险费、安全文明施工费、规费、税金等完成工程所需要的一切费用
6.其他:满足一切设计、规范、招标文件、现场条件及竣工验收要求
[工作内容]
1.砂浆制作、运输
2.铺设垫层
3.底板混凝土制作、运输、浇筑、振捣、养护
4.砌砖
5.刮缝
6.井池底、壁抹灰
7.抹防潮层
8.材料运输</t>
  </si>
  <si>
    <t>010501001002</t>
  </si>
  <si>
    <t>010501002002</t>
  </si>
  <si>
    <t>030408003004</t>
  </si>
  <si>
    <t>040205004002</t>
  </si>
  <si>
    <t>开州兴隆隧道出口-配电部分调试</t>
  </si>
  <si>
    <t>030414001003</t>
  </si>
  <si>
    <t>030414001004</t>
  </si>
  <si>
    <t>030414002007</t>
  </si>
  <si>
    <t>030414002008</t>
  </si>
  <si>
    <t>030414002009</t>
  </si>
  <si>
    <t>030414002010</t>
  </si>
  <si>
    <t>030414002011</t>
  </si>
  <si>
    <t>030414010002</t>
  </si>
  <si>
    <t>030414011004</t>
  </si>
  <si>
    <t>030414008003</t>
  </si>
  <si>
    <t>030414008004</t>
  </si>
  <si>
    <t>030414002012</t>
  </si>
  <si>
    <t>030414004002</t>
  </si>
  <si>
    <t>[项目特征]
1.名称:备用电机 自动投入装置
2.电压等级(kV):1kV
3.此全费用综合单价包含:人工费、材料费、机械费、人材机价差、措施费、管理费、利润、风险费、安全文明施工费、规费、税金等完成工程所需要的一切费用
4.其他:满足一切设计、规范、招标文件、现场条件及竣工验收要求
[工作内容]
1.调试</t>
  </si>
  <si>
    <t>030414003004</t>
  </si>
  <si>
    <t>030414003005</t>
  </si>
  <si>
    <t>030414003006</t>
  </si>
  <si>
    <t>030414015004</t>
  </si>
  <si>
    <t>开州兴隆隧道出口-配电部分土建</t>
  </si>
  <si>
    <t>010101003004</t>
  </si>
  <si>
    <t>010101004004</t>
  </si>
  <si>
    <t>挖基坑土方</t>
  </si>
  <si>
    <t>010103001004</t>
  </si>
  <si>
    <t>010103002004</t>
  </si>
  <si>
    <t>010401014002</t>
  </si>
  <si>
    <t>010501003002</t>
  </si>
  <si>
    <t>010507005002</t>
  </si>
  <si>
    <t>010512008002</t>
  </si>
  <si>
    <t>010514002002</t>
  </si>
  <si>
    <t>010515002002</t>
  </si>
  <si>
    <t>010516002002</t>
  </si>
  <si>
    <t>[项目特征]
1.此全费用综合单价包含:人工费、材料费、机械费、人材机价差、措施费、管理费、利润、风险费、安全文明施工费、规费、税金等完成工程所需要的一切费用
2.其他:满足一切设计、规范、招标文件、现场条件及竣工验收要求
[工作内容]
1.螺栓、铁件制作、运输
2.螺栓、铁件安装</t>
  </si>
  <si>
    <t>011103001002</t>
  </si>
  <si>
    <t>041109001002</t>
  </si>
  <si>
    <t>（三）</t>
  </si>
  <si>
    <t>开州金峰收费站-外线部分安装工程</t>
  </si>
  <si>
    <t>030408003005</t>
  </si>
  <si>
    <t>030413001003</t>
  </si>
  <si>
    <t>[项目特征]
1.名称:电缆支架、电缆抱箍
2.材质:镀锌角钢、扁钢
3.规格:满足设计及规范要求
4.此全费用综合单价包含:人工费、材料费、机械费、人材机价差、措施费、管理费、利润、风险费、安全文明施工费、规费、税金等完成工程所需要的一切费用
5.其他:满足一切设计、规范、招标文件、现场条件及竣工验收要求
[工作内容]
1.安装</t>
  </si>
  <si>
    <t>030403001003</t>
  </si>
  <si>
    <t>[项目特征]
1.名称:架空绝缘导线
2.材质:架空绝缘铝绞线
3.型号:JKLYJ-50mm2/10KV
[工作内容]
1.母线安装
2.绝缘子耐压试验
3.跳线安装
4.绝缘子安装</t>
  </si>
  <si>
    <t>030408001003</t>
  </si>
  <si>
    <t>[项目特征]
1.名称:10kV铜芯电缆
2.型号:ZC-YJV22-3*50/10KV
3.材质:铜芯
4.敷设方式、部位:满足设计及规范要求
5.电压等级(kV):10kV
6.地形:平地
7.此全费用综合单价包含:人工费、材料费、机械费、人材机价差、措施费、管理费、利润、风险费、安全文明施工费、规费、税金等完成工程所需要的一切费用
8.其他:满足一切设计、规范、招标文件、现场条件及竣工验收要求
[工作内容]
1.电缆敷设</t>
  </si>
  <si>
    <t>030414015005</t>
  </si>
  <si>
    <t>[项目特征]
1.名称:10kV电力电缆
2.电压等级(kV):10
3.备注:包含交流耐压试验、局放试验等所有电缆试验
4.此全费用综合单价包含:人工费、材料费、机械费、人材机价差、措施费、管理费、利润、风险费、安全文明施工费、规费、税金等完成工程所需要的一切费用
5.其他:满足一切设计、规范、招标文件、现场条件及竣工验收要求
[工作内容]
1.试验</t>
  </si>
  <si>
    <t>030408006005</t>
  </si>
  <si>
    <t>030408006006</t>
  </si>
  <si>
    <t>030408008003</t>
  </si>
  <si>
    <t>030408010003</t>
  </si>
  <si>
    <t>030410004003</t>
  </si>
  <si>
    <t>[项目特征]
1.名称:氧式避雷器
2.型号:HY5WS-17/50
3.电压等级(kV):10
4.此全费用综合单价包含:人工费、材料费、机械费、人材机价差、措施费、管理费、利润、风险费、安全文明施工费、规费、税金等完成工程所需要的一切费用
5.其他:满足一切设计、规范、招标文件、现场条件及竣工验收要求
[工作内容]
1.支撑架安装
2.本体安装</t>
  </si>
  <si>
    <t>030410004004</t>
  </si>
  <si>
    <t>030409001003</t>
  </si>
  <si>
    <t>[项目特征]
1.名称:接地角钢
2.材质:镀锌角钢
3.规格:∠63×6×2500
4.土质:满足设计及规范要求
5.此全费用综合单价包含:人工费、材料费、机械费、人材机价差、措施费、管理费、利润、风险费、安全文明施工费、规费、税金等完成工程所需要的一切费用
6.其他:满足一切设计、规范、招标文件、现场条件及竣工验收要求
[工作内容]
1.接地极(板、桩)制作、安装</t>
  </si>
  <si>
    <t>030409011003</t>
  </si>
  <si>
    <t>[项目特征]
1.名称:降阻剂
2.此全费用综合单价包含:人工费、材料费、机械费、人材机价差、措施费、管理费、利润、风险费、安全文明施工费、规费、税金等完成工程所需要的一切费用
3.其他:满足一切设计、规范、招标文件、现场条件及竣工验收要求
[工作内容]
1.挖土
2.施放降阻剂
3.回填土</t>
  </si>
  <si>
    <t>030409002003</t>
  </si>
  <si>
    <t>[项目特征]
1.名称:接地扁铁
2.材质:热镀锌扁钢
3.规格:-50*6
4.安装部位:满足设计及规范要求
5.安装形式:满足设计及规范要求
6.此全费用综合单价包含:人工费、材料费、机械费、人材机价差、措施费、管理费、利润、风险费、安全文明施工费、规费、税金等完成工程所需要的一切费用
7.其他:满足一切设计、规范、招标文件、现场条件及竣工验收要求
[工作内容]
1.接地母线制作、安装
2.补刷(喷)油漆</t>
  </si>
  <si>
    <t>030409003007</t>
  </si>
  <si>
    <t>[项目特征]
1.名称:塑料铜芯线
2.规格:BV-35
3.安装部位:满足设计及规范要求
4.安装形式:满足设计及规范要求
5.断接卡子、箱材质、规格:满足设计及规范要求
6.此全费用综合单价包含:人工费、材料费、机械费、人材机价差、措施费、管理费、利润、风险费、安全文明施工费、规费、税金等完成工程所需要的一切费用
7.其他:满足一切设计、规范、招标文件、现场条件及竣工验收要求
[工作内容]
1.避雷引下线制作、安装</t>
  </si>
  <si>
    <t>030409003008</t>
  </si>
  <si>
    <t>[项目特征]
1.名称:接地圆钢
2.材质:镀锌圆钢
3.规格:φ12*6000
4.安装部位:满足设计及规范要求
5.安装形式:满足设计及规范要求
6.此全费用综合单价包含:人工费、材料费、机械费、人材机价差、措施费、管理费、利润、风险费、安全文明施工费、规费、税金等完成工程所需要的一切费用
7.其他:满足一切设计、规范、招标文件、现场条件及竣工验收要求
[工作内容]
1.制作、安装</t>
  </si>
  <si>
    <t>030414011005</t>
  </si>
  <si>
    <t>[项目特征]
1.名称:接地装置
2.类别:独立接地装置
3.此全费用综合单价包含:人工费、材料费、机械费、人材机价差、措施费、管理费、利润、风险费、安全文明施工费、规费、税金等完成工程所需要的一切费用
4.其他:满足一切设计、规范、招标文件、现场条件及竣工验收要求
[工作内容]
1.接地电阻测试</t>
  </si>
  <si>
    <t>03B003</t>
  </si>
  <si>
    <t>[项目特征]
1.名称:设备材料装卸、二次运输
2.人力运距:0.2km
3.汽车运距:30km
4.此全费用综合单价包含:人工费、材料费、机械费、人材机价差、措施费、管理费、利润、风险费、安全文明施工费、规费、税金等完成工程所需要的一切费用
5.其他:满足一切设计、规范、招标文件、现场条件及竣工验收要求
[工作内容]
1.人力运输
2.装卸
3.运输</t>
  </si>
  <si>
    <t>040101003009</t>
  </si>
  <si>
    <t>[项目特征]
1.土壤类别:坚土30%，较硬岩70%
2.挖土深度:2m内
3.开挖方式:人工开挖
4.场内运距:满足设计及规范要求
5.此全费用综合单价包含:人工费、材料费、机械费、人材机价差、措施费、管理费、利润、风险费、安全文明施工费、规费、税金等完成工程所需要的一切费用
6.其他:满足一切设计、规范、招标文件、现场条件及竣工验收要求
[工作内容]
1.排地表水
2.土方开挖
3.围护(挡土板)及拆除
4.基底钎探
5.场内运输</t>
  </si>
  <si>
    <t>040101003010</t>
  </si>
  <si>
    <t>开州金峰收费站-外线部分土建</t>
  </si>
  <si>
    <t>010101003005</t>
  </si>
  <si>
    <t>[项目特征]
1.土壤类别:坚土30%，较硬岩70%
2.开挖方式:人工开挖
3.挖土深度:综合考虑
4.场内运距:满足设计及规范要求
5.此全费用综合单价包含:人工费、材料费、机械费、人材机价差、措施费、管理费、利润、风险费、安全文明施工费、规费、税金等完成工程所需要的一切费用
6.其他:满足一切设计、规范、招标文件、现场条件及竣工验收要求
[工作内容]
1.排地表水
2.土方开挖
3.围护(挡土板)及拆除
4.基底钎探
5.场内运输</t>
  </si>
  <si>
    <t>010101004005</t>
  </si>
  <si>
    <t>010103001005</t>
  </si>
  <si>
    <t>010103002005</t>
  </si>
  <si>
    <t>010401011003</t>
  </si>
  <si>
    <t>010501001003</t>
  </si>
  <si>
    <t>010501002003</t>
  </si>
  <si>
    <t>030408003006</t>
  </si>
  <si>
    <t>040205004003</t>
  </si>
  <si>
    <t>开州金峰收费站-配电部分调试</t>
  </si>
  <si>
    <t>030414001005</t>
  </si>
  <si>
    <t>变压器系统调试 400KVA</t>
  </si>
  <si>
    <t>[项目特征]
1.名称:变压器系统调试
2.型号:SCBH17-400KVA
3.容量(kV．A):400
4.此全费用综合单价包含:人工费、材料费、机械费、人材机价差、措施费、管理费、利润、风险费、安全文明施工费、规费、税金等完成工程所需要的一切费用
5.其他:满足一切设计、规范、招标文件、现场条件及竣工验收要求
[工作内容]
1.系统调试</t>
  </si>
  <si>
    <t>030414002013</t>
  </si>
  <si>
    <t>030414002014</t>
  </si>
  <si>
    <t>[项目特征]
1.名称:低压进（出、出线屏）、双电源切换屏
2.电压等级(kV):1kV以下
3.此全费用综合单价包含:人工费、材料费、机械费、人材机价差、措施费、管理费、利润、风险费、安全文明施工费、规费、税金等完成工程所需要的一切费用
4.其他:满足一切设计、规范、招标文件、现场条件及竣工验收要求
[工作内容]
1.系统调试</t>
  </si>
  <si>
    <t>030414002015</t>
  </si>
  <si>
    <t>030414010003</t>
  </si>
  <si>
    <t>030414011006</t>
  </si>
  <si>
    <t>030414008005</t>
  </si>
  <si>
    <t>030414008006</t>
  </si>
  <si>
    <t>030414002016</t>
  </si>
  <si>
    <t>030414004003</t>
  </si>
  <si>
    <t>030414003007</t>
  </si>
  <si>
    <t>030414003008</t>
  </si>
  <si>
    <t>030414003009</t>
  </si>
  <si>
    <t>030414015006</t>
  </si>
  <si>
    <t>开州金峰收费站-配电部分土建</t>
  </si>
  <si>
    <t>010101003006</t>
  </si>
  <si>
    <t>[项目特征]
1.土壤类别:坚土30%，较硬岩70%
2.开挖方式:人工开挖
3.挖土深度:2m内
[工作内容]
1.排地表水
2.土方开挖
3.围护(挡土板)及拆除
4.基底钎探
5.场内运输</t>
  </si>
  <si>
    <t>010101004006</t>
  </si>
  <si>
    <t>010103001006</t>
  </si>
  <si>
    <t>010103002006</t>
  </si>
  <si>
    <t>010401014003</t>
  </si>
  <si>
    <t>010501003003</t>
  </si>
  <si>
    <t>010507005003</t>
  </si>
  <si>
    <t>010512008003</t>
  </si>
  <si>
    <t>010514002003</t>
  </si>
  <si>
    <t>010515002003</t>
  </si>
  <si>
    <t>010516002003</t>
  </si>
  <si>
    <t>[项目特征]
1.钢筋种类、规格:满足设计及规范要求
2.此全费用综合单价包含:人工费、材料费、机械费、人材机价差、措施费、管理费、利润、风险费、安全文明施工费、规费、税金等完成工程所需要的一切费用
3.其他:满足一切设计、规范、招标文件、现场条件及竣工验收要求
[工作内容]
1.螺栓、铁件制作、运输
2.螺栓、铁件安装</t>
  </si>
  <si>
    <t>011103001003</t>
  </si>
  <si>
    <t>开州金峰收费站-青苗占地补偿费</t>
  </si>
  <si>
    <t>041109001003</t>
  </si>
  <si>
    <t>（四）</t>
  </si>
  <si>
    <t>开州长兴隧道出口</t>
  </si>
  <si>
    <t>开州长兴隧道出口-外线部分安装工程</t>
  </si>
  <si>
    <t>030410001010</t>
  </si>
  <si>
    <t>搭火导线杆12米</t>
  </si>
  <si>
    <t>[项目特征]
1.名称:终端杆
2.材质:混凝土
3.规格:φ190mm×12m M
4.地形:丘陵100%
5.土质:综合考虑
6.底盘、拉盘、卡盘规格:满足设计及规范要求
7.拉线材质、规格、类型:满足设计及规范要求
8.现浇基础类型、钢筋类型、规格，基础垫层要求:满足设计及规范要求
9.电杆防腐要求:满足设计及规范要求
10.此全费用综合单价包含:人工费、材料费、机械费、人材机价差、措施费、管理费、利润、风险费、安全文明施工费、规费、税金等完成工程所需要的一切费用
11.其他:满足一切设计、规范、招标文件、现场条件及竣工验收要求
[工作内容]
1.施工定位
2.电杆组立
3.底盘、拉盘、卡盘安装
4.电杆防腐
5.工地运输
6.金具制作、安装</t>
  </si>
  <si>
    <t>030410001011</t>
  </si>
  <si>
    <t>[项目特征]
1.名称:终端杆
2.材质:混凝土
3.规格:φ190mm×12m M
4.地形:丘陵100%
5.土质:满足设计及规范要求
6.底盘、拉盘、卡盘规格:满足设计及规范要求
7.拉线材质、规格、类型:满足设计及规范要求
8.现浇基础类型、钢筋类型、规格，基础垫层要求:满足设计及规范要求
9.电杆防腐要求:满足设计及规范要求
10.此全费用综合单价包含:人工费、材料费、机械费、人材机价差、措施费、管理费、利润、风险费、安全文明施工费、规费、税金等完成工程所需要的一切费用
11.其他:满足一切设计、规范、招标文件、现场条件及竣工验收要求
[工作内容]
1.施工定位
2.电杆组立
3.底盘、拉盘、卡盘安装
4.电杆防腐
5.工地运输
6.金具制作、安装</t>
  </si>
  <si>
    <t>030410001012</t>
  </si>
  <si>
    <t>电缆引下杆12米</t>
  </si>
  <si>
    <t>[项目特征]
1.名称:电缆引下杆
2.材质:混凝土
3.规格:φ190mm×12m M
4.地形:丘陵100%
5.土质:满足设计及规范要求
6.底盘、拉盘、卡盘规格:满足设计及规范要求
7.拉线材质、规格、类型:满足设计及规范要求
8.现浇基础类型、钢筋类型、规格，基础垫层要求:满足设计及规范要求
9.电杆防腐要求:满足设计及规范要求
10.此全费用综合单价包含:人工费、材料费、机械费、人材机价差、措施费、管理费、利润、风险费、安全文明施工费、规费、税金等完成工程所需要的一切费用
11.其他:满足一切设计、规范、招标文件、现场条件及竣工验收要求
[工作内容]
1.施工定位
2.电杆组立
3.底盘、拉盘、卡盘安装
4.电杆防腐
5.工地运输
6.金具制作、安装</t>
  </si>
  <si>
    <t>030410001013</t>
  </si>
  <si>
    <t>电缆杆12米</t>
  </si>
  <si>
    <t>[项目特征]
1.名称:终端电缆杆
2.材质:混凝土
3.规格:φ190mm×12m M
4.地形:丘陵100%
5.土质:满足设计及规范要求
6.底盘、拉盘、卡盘规格:满足设计及规范要求
7.拉线材质、规格、类型:满足设计及规范要求
8.现浇基础类型、钢筋类型、规格，基础垫层要求:满足设计及规范要求
9.电杆防腐要求:满足设计及规范要求
10.此全费用综合单价包含:人工费、材料费、机械费、人材机价差、措施费、管理费、利润、风险费、安全文明施工费、规费、税金等完成工程所需要的一切费用
11.其他:满足一切设计、规范、招标文件、现场条件及竣工验收要求
[工作内容]
1.施工定位
2.电杆组立
3.底盘、拉盘、卡盘安装
4.电杆防腐
5.工地运输
6.金具制作、安装</t>
  </si>
  <si>
    <t>030410001014</t>
  </si>
  <si>
    <t>电缆搭火杆12米</t>
  </si>
  <si>
    <t>030410002001</t>
  </si>
  <si>
    <t>[项目特征]
1.名称:拉线
2.拉线材质、规格、类型:GJ—50
3.底盘、拉盘、卡盘规格:1000mm×500mm×200mm
4.土质:普通土：20%, 较硬岩：80%
5.土石方挖、填、运:
6.地形:丘陵
7.拉盘规格:拉线盘(带U型环)   1.0*0.5*0.2
8.拉线材质、规格、类型:钢绞线    GJ—50
9.拉线保护管:满足设计及规范要求
10.此全费用综合单价包含:人工费、材料费、机械费、人材机价差、措施费、管理费、利润、风险费、安全文明施工费、规费、税金等完成工程所需要的一切费用
11.其他:满足一切设计、规范、招标文件、现场条件及竣工验收要求
[工作内容]
1.工地运输
2.拉盘安装
3.拉线制作、安装</t>
  </si>
  <si>
    <t>条</t>
  </si>
  <si>
    <t>030410003003</t>
  </si>
  <si>
    <t>导线架设 JKLGYJ-70mm2/10KV</t>
  </si>
  <si>
    <t>[项目特征]
1.名称:架空绝缘导线
2.型号:JKLGYJ-70mm2/10KV
3.地形:丘陵
4.跨越类型:满足设计及规范要求
5.此全费用综合单价包含:人工费、材料费、机械费、人材机价差、措施费、管理费、利润、风险费、安全文明施工费、规费、税金等完成工程所需要的一切费用
6.其他:满足一切设计、规范、招标文件、现场条件及竣工验收要求
[工作内容]
1.导线架设</t>
  </si>
  <si>
    <t>030410003004</t>
  </si>
  <si>
    <t>钢绞线 GJ—50</t>
  </si>
  <si>
    <t>[项目特征]
1.名称:钢绞线
2.型号:GJ—50
3.规格:50mm2
4.地形:丘陵
5.跨越类型:满足设计及规范要求
6.此全费用综合单价包含:人工费、材料费、机械费、人材机价差、措施费、管理费、利润、风险费、安全文明施工费、规费、税金等完成工程所需要的一切费用
7.其他:满足一切设计、规范、招标文件、现场条件及竣工验收要求
[工作内容]
1.导线架设</t>
  </si>
  <si>
    <t>030410004006</t>
  </si>
  <si>
    <t>[项目特征]
1.名称:氧式避雷器
2.型号:HY5W5
3.规格:17/50
4.电压等级(kV):10
5.此全费用综合单价包含:人工费、材料费、机械费、人材机价差、措施费、管理费、利润、风险费、安全文明施工费、规费、税金等完成工程所需要的一切费用
6.其他:满足一切设计、规范、招标文件、现场条件及竣工验收要求
[工作内容]
1.支撑架安装
2.本体安装</t>
  </si>
  <si>
    <t>030410004005</t>
  </si>
  <si>
    <t>[项目特征]
1.名称:跌落式保险(喷射式)
2.型号:PRW4-12/200
3.电压等级(kV):10
4.此全费用综合单价包含:人工费、材料费、机械费、人材机价差、措施费、管理费、利润、风险费、安全文明施工费、规费、税金等完成工程所需要的一切费用
5.其他:满足一切设计、规范、招标文件、现场条件及竣工验收要求
[工作内容]
1.支撑架安装
2.本体安装</t>
  </si>
  <si>
    <t>030403001004</t>
  </si>
  <si>
    <t>软母线-70</t>
  </si>
  <si>
    <t>[项目特征]
1.名称:架空绝缘线
2.材质:架空绝缘铝绞线
3.型号:JKLYJ-70mm2/10kV
4.绝缘子类型、规格:满足设计及规范要求
5.此全费用综合单价包含:人工费、材料费、机械费、人材机价差、措施费、管理费、利润、风险费、安全文明施工费、规费、税金等完成工程所需要的一切费用
6.其他:满足一切设计、规范、招标文件、现场条件及竣工验收要求
[工作内容]
1.母线安装</t>
  </si>
  <si>
    <t>030409003009</t>
  </si>
  <si>
    <t>030409001004</t>
  </si>
  <si>
    <t>030409002004</t>
  </si>
  <si>
    <t>030409011004</t>
  </si>
  <si>
    <t>030409003010</t>
  </si>
  <si>
    <t>[项目特征]
1.名称:接地元钢
2.材质:镀锌圆钢
3.规格:φ12*6000
4.安装部位:满足设计及规范要求
5.安装形式:满足设计及规范要求
6.此全费用综合单价包含:人工费、材料费、机械费、人材机价差、措施费、管理费、利润、风险费、安全文明施工费、规费、税金等完成工程所需要的一切费用
7.其他:满足一切设计、规范、招标文件、现场条件及竣工验收要求
[工作内容]
1.制作、安装</t>
  </si>
  <si>
    <t>030408001004</t>
  </si>
  <si>
    <t>电力电缆ZC-YJV22-3*70/10KV</t>
  </si>
  <si>
    <t>[项目特征]
1.名称:10kV铜芯电缆
2.型号:ZC-YJV22
3.规格:3*70mm2
4.材质:铜芯
5.敷设方式、部位:综合考虑
6.电压等级(kV):10kV
7.地形:丘陵
8.此全费用综合单价包含:人工费、材料费、机械费、人材机价差、措施费、管理费、利润、风险费、安全文明施工费、规费、税金等完成工程所需要的一切费用
9.其他:满足一切设计、规范、招标文件、现场条件及竣工验收要求
[工作内容]
1.电缆敷设</t>
  </si>
  <si>
    <t>030408001005</t>
  </si>
  <si>
    <t>[项目特征]
1.名称:10kV铜芯电缆
2.型号:ZC-YJV22
3.规格:3*50mm2
4.材质:铜芯
5.电压等级(kV):10kV
6.地形:丘陵
7.此全费用综合单价包含:人工费、材料费、机械费、人材机价差、措施费、管理费、利润、风险费、安全文明施工费、规费、税金等完成工程所需要的一切费用
8.其他:满足一切设计、规范、招标文件、现场条件及竣工验收要求
[工作内容]
1.电缆敷设</t>
  </si>
  <si>
    <t>030408006007</t>
  </si>
  <si>
    <t>10KV电力电缆户外终端头 3*70</t>
  </si>
  <si>
    <t>[项目特征]
1.名称:10KV户外冷缩电缆头
2.型号:(-70)
3.规格:3×70mm2
4.材质、类型:满足设计及规范要求
5.安装部位:满足设计及规范要求
6.电压等级(kV):10
7.此全费用综合单价包含:人工费、材料费、机械费、人材机价差、措施费、管理费、利润、风险费、安全文明施工费、规费、税金等完成工程所需要的一切费用
8.其他:满足一切设计、规范、招标文件、现场条件及竣工验收要求
[工作内容]
1.电力电缆头制作
2.电力电缆头安装
3.接地</t>
  </si>
  <si>
    <t>030408006008</t>
  </si>
  <si>
    <t>10KV电力电缆户内终端头 3*70</t>
  </si>
  <si>
    <t>[项目特征]
1.名称:10KV户内冷缩电缆头
2.型号:(-70)
3.规格:3×70mm2
4.材质、类型:满足设计及规范要求
5.安装部位:满足设计及规范要求
6.电压等级(kV):10
7.此全费用综合单价包含:人工费、材料费、机械费、人材机价差、措施费、管理费、利润、风险费、安全文明施工费、规费、税金等完成工程所需要的一切费用
8.其他:满足一切设计、规范、招标文件、现场条件及竣工验收要求
[工作内容]
1.电力电缆头制作
2.电力电缆头安装
3.接地</t>
  </si>
  <si>
    <t>030408006009</t>
  </si>
  <si>
    <t>[项目特征]
1.名称:10KV户内冷缩电缆头
2.型号:(-50)
3.规格:3×50mm2
4.材质、类型:满足设计及规范要求
5.安装部位:满足设计及规范要求
6.电压等级(kV):10
7.此全费用综合单价包含:人工费、材料费、机械费、人材机价差、措施费、管理费、利润、风险费、安全文明施工费、规费、税金等完成工程所需要的一切费用
8.其他:满足一切设计、规范、招标文件、现场条件及竣工验收要求
[工作内容]
1.电力电缆头制作
2.电力电缆头安装
3.接地</t>
  </si>
  <si>
    <t>030408008004</t>
  </si>
  <si>
    <t>030408010004</t>
  </si>
  <si>
    <t>030408003007</t>
  </si>
  <si>
    <t>[项目特征]
1.名称:电缆保护管
2.材质:镀锌钢管
3.规格:φ100
4.敷设方式:沿杆敷设
5.此全费用综合单价包含:人工费、材料费、机械费、人材机价差、措施费、管理费、利润、风险费、安全文明施工费、规费、税金等完成工程所需要的一切费用
6.其他:满足一切设计、规范、招标文件、现场条件及竣工验收要求
[工作内容]
1.保护管敷设</t>
  </si>
  <si>
    <t>030408003008</t>
  </si>
  <si>
    <t>电缆保护管（埋地敷设）</t>
  </si>
  <si>
    <t>[项目特征]
1.名称:电缆保护管
2.材质:镀锌钢管
3.规格:φ100
4.敷设方式:埋地敷设
5.此全费用综合单价包含:人工费、材料费、机械费、人材机价差、措施费、管理费、利润、风险费、安全文明施工费、规费、税金等完成工程所需要的一切费用
6.其他:满足一切设计、规范、招标文件、现场条件及竣工验收要求
[工作内容]
1.保护管敷设</t>
  </si>
  <si>
    <t>030414015007</t>
  </si>
  <si>
    <t>030414011007</t>
  </si>
  <si>
    <t>03B004</t>
  </si>
  <si>
    <t>[项目特征]
1.名称:设备材料装卸、二次运输
2.人力运距:0.4km
3.汽车运距:30km
4.此全费用综合单价包含:人工费、材料费、机械费、人材机价差、措施费、管理费、利润、风险费、安全文明施工费、规费、税金等完成工程所需要的一切费用
5.其他:满足一切设计、规范、招标文件、现场条件及竣工验收要求
[工作内容]
1.人力运输
2.装卸
3.运输</t>
  </si>
  <si>
    <t>开州长兴隧道出口-电杆洞、拉线洞、接地沟槽土石方挖填</t>
  </si>
  <si>
    <t>040101003011</t>
  </si>
  <si>
    <t>040101003012</t>
  </si>
  <si>
    <t>040101003013</t>
  </si>
  <si>
    <t>[项目特征]
1.土壤类别:坚土20%，较硬岩80%
2.挖土深度:2m内
3.开挖方式:人工
4.场内运距:满足设计及规范要求
5.此全费用综合单价包含:人工费、材料费、机械费、人材机价差、措施费、管理费、利润、风险费、安全文明施工费、规费、税金等完成工程所需要的一切费用
6.其他:满足一切设计、规范、招标文件、现场条件及竣工验收要求
[工作内容]
1.土方开挖
2.围护(挡土板)及拆除</t>
  </si>
  <si>
    <t>040101003014</t>
  </si>
  <si>
    <t>开州长兴隧道出口-外线部分土建</t>
  </si>
  <si>
    <t>010101003007</t>
  </si>
  <si>
    <t>010101004007</t>
  </si>
  <si>
    <t>010103001007</t>
  </si>
  <si>
    <t>010103002007</t>
  </si>
  <si>
    <t>010401011004</t>
  </si>
  <si>
    <t>010501001004</t>
  </si>
  <si>
    <t>010501002004</t>
  </si>
  <si>
    <t>030408003009</t>
  </si>
  <si>
    <t>040205004004</t>
  </si>
  <si>
    <t>[项目特征]
1.此全费用综合单价包含:人工费、材料费、机械费、人材机价差、措施费、管理费、利润、风险费、安全文明施工费、规费、税金等完成工程所需要的一切费用
2.其他:满足一切设计、规范、招标文件、现场条件及竣工验收要求
[工作内容]
1.制作、安装</t>
  </si>
  <si>
    <t>开州长兴隧道出口-配电部分调试</t>
  </si>
  <si>
    <t>030414001006</t>
  </si>
  <si>
    <t>变压器系统调试 800KVA以下</t>
  </si>
  <si>
    <t>[项目特征]
1.名称:变压器系统调试
2.型号:SCBH17-200KVA、500KVA
3.容量(kV．A):200、500
4.此全费用综合单价包含:人工费、材料费、机械费、人材机价差、措施费、管理费、利润、风险费、安全文明施工费、规费、税金等完成工程所需要的一切费用
5.其他:满足一切设计、规范、招标文件、现场条件及竣工验收要求
[工作内容]
1.系统调试</t>
  </si>
  <si>
    <t>030414002017</t>
  </si>
  <si>
    <t>030414002018</t>
  </si>
  <si>
    <t>030414002019</t>
  </si>
  <si>
    <t>030414002020</t>
  </si>
  <si>
    <t>送配电装置系统 10kV高压隔离线柜</t>
  </si>
  <si>
    <t>[项目特征]
1.名称:10kV高压隔离线柜
2.电压等级(kV):10
3.此全费用综合单价包含:人工费、材料费、机械费、人材机价差、措施费、管理费、利润、风险费、安全文明施工费、规费、税金等完成工程所需要的一切费用
4.其他:满足一切设计、规范、招标文件、现场条件及竣工验收要求
[工作内容]
1.系统调试</t>
  </si>
  <si>
    <t>030414010004</t>
  </si>
  <si>
    <t>030414011008</t>
  </si>
  <si>
    <t>接地装置（接地网）</t>
  </si>
  <si>
    <t>[项目特征]
1.名称:接地网
2.类别:接地网
3.此全费用综合单价包含:人工费、材料费、机械费、人材机价差、措施费、管理费、利润、风险费、安全文明施工费、规费、税金等完成工程所需要的一切费用
4.其他:满足一切设计、规范、招标文件、现场条件及竣工验收要求
[工作内容]
1.接地电阻测试</t>
  </si>
  <si>
    <t>030414008007</t>
  </si>
  <si>
    <t>030414008008</t>
  </si>
  <si>
    <t>030414002021</t>
  </si>
  <si>
    <t>030414004004</t>
  </si>
  <si>
    <t>030414003010</t>
  </si>
  <si>
    <t>030414003011</t>
  </si>
  <si>
    <t>030414003012</t>
  </si>
  <si>
    <t>030414015008</t>
  </si>
  <si>
    <t>开州长兴隧道出口-配电部分土建</t>
  </si>
  <si>
    <t>010101003008</t>
  </si>
  <si>
    <t>010101004008</t>
  </si>
  <si>
    <t>010103001008</t>
  </si>
  <si>
    <t>010103002008</t>
  </si>
  <si>
    <t>010401014004</t>
  </si>
  <si>
    <t>010501003004</t>
  </si>
  <si>
    <t>010507005004</t>
  </si>
  <si>
    <t>010512008004</t>
  </si>
  <si>
    <t>010514002004</t>
  </si>
  <si>
    <t>010515002004</t>
  </si>
  <si>
    <t>010516002004</t>
  </si>
  <si>
    <t>011103001004</t>
  </si>
  <si>
    <t>开州长兴隧道出口-青苗占地补偿费</t>
  </si>
  <si>
    <t>041109001004</t>
  </si>
  <si>
    <t>（五）</t>
  </si>
  <si>
    <t>设计费</t>
  </si>
  <si>
    <t>03B005</t>
  </si>
  <si>
    <t>[项目特征]
1.设计内容:包含开州段相关外线和配电部分设计
[工作内容]
1.开州段相关外线设计和配电设计</t>
  </si>
  <si>
    <t>其中：安全生产费</t>
  </si>
  <si>
    <t>不可竞争费用，此处为暂估价。最终结算时根据合同金额按比例单独结算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</si>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</sst>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9"/>
      <color rgb="FF000000"/>
      <name val="??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" fillId="0" borderId="0"/>
  </cellStyleXfs>
  <cellXfs count="29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49" applyFont="1" applyFill="1" applyAlignment="1"/>
    <xf numFmtId="0" fontId="3" fillId="0" borderId="0" xfId="49" applyFont="1" applyFill="1" applyAlignment="1"/>
    <xf numFmtId="0" fontId="2" fillId="0" borderId="0" xfId="49" applyFont="1" applyFill="1" applyAlignment="1">
      <alignment vertical="center"/>
    </xf>
    <xf numFmtId="0" fontId="2" fillId="0" borderId="0" xfId="49" applyFont="1" applyFill="1" applyAlignment="1">
      <alignment horizontal="center" vertical="center"/>
    </xf>
    <xf numFmtId="0" fontId="3" fillId="0" borderId="0" xfId="49" applyFont="1" applyFill="1" applyAlignment="1"/>
    <xf numFmtId="0" fontId="3" fillId="0" borderId="0" xfId="49" applyFont="1" applyFill="1" applyAlignment="1">
      <alignment horizontal="center" vertical="center"/>
    </xf>
    <xf numFmtId="176" fontId="3" fillId="0" borderId="0" xfId="49" applyNumberFormat="1" applyFont="1" applyFill="1" applyAlignment="1">
      <alignment horizontal="center"/>
    </xf>
    <xf numFmtId="0" fontId="3" fillId="0" borderId="0" xfId="49" applyFont="1" applyFill="1" applyAlignment="1">
      <alignment horizontal="center"/>
    </xf>
    <xf numFmtId="0" fontId="4" fillId="2" borderId="0" xfId="49" applyFont="1" applyFill="1" applyAlignment="1">
      <alignment horizontal="center" vertical="center" wrapText="1"/>
    </xf>
    <xf numFmtId="176" fontId="4" fillId="2" borderId="0" xfId="49" applyNumberFormat="1" applyFont="1" applyFill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176" fontId="5" fillId="2" borderId="1" xfId="49" applyNumberFormat="1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left" vertical="center" wrapText="1"/>
    </xf>
    <xf numFmtId="0" fontId="5" fillId="2" borderId="1" xfId="49" applyFont="1" applyFill="1" applyBorder="1" applyAlignment="1">
      <alignment horizontal="left" vertical="center" wrapText="1"/>
    </xf>
    <xf numFmtId="0" fontId="5" fillId="2" borderId="1" xfId="49" applyFont="1" applyFill="1" applyBorder="1" applyAlignment="1">
      <alignment vertical="center" wrapText="1"/>
    </xf>
    <xf numFmtId="0" fontId="2" fillId="0" borderId="1" xfId="49" applyFont="1" applyFill="1" applyBorder="1" applyAlignment="1"/>
    <xf numFmtId="0" fontId="3" fillId="0" borderId="1" xfId="49" applyFont="1" applyFill="1" applyBorder="1" applyAlignment="1"/>
    <xf numFmtId="0" fontId="2" fillId="0" borderId="1" xfId="49" applyFont="1" applyFill="1" applyBorder="1" applyAlignment="1"/>
    <xf numFmtId="0" fontId="2" fillId="0" borderId="1" xfId="49" applyFont="1" applyFill="1" applyBorder="1" applyAlignment="1">
      <alignment horizontal="center"/>
    </xf>
    <xf numFmtId="0" fontId="6" fillId="2" borderId="1" xfId="49" applyFont="1" applyFill="1" applyBorder="1" applyAlignment="1">
      <alignment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176" fontId="2" fillId="0" borderId="1" xfId="49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176" fontId="6" fillId="2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4"/>
  <sheetViews>
    <sheetView tabSelected="1" view="pageBreakPreview" zoomScaleNormal="100" workbookViewId="0">
      <pane xSplit="5" ySplit="3" topLeftCell="F4" activePane="bottomRight" state="frozen"/>
      <selection/>
      <selection pane="topRight"/>
      <selection pane="bottomLeft"/>
      <selection pane="bottomRight" activeCell="H6" sqref="H6"/>
    </sheetView>
  </sheetViews>
  <sheetFormatPr defaultColWidth="6.75" defaultRowHeight="11.25"/>
  <cols>
    <col min="1" max="1" width="5.125" style="6" customWidth="1"/>
    <col min="2" max="2" width="11.75" style="6" customWidth="1"/>
    <col min="3" max="3" width="11.125" style="6" customWidth="1"/>
    <col min="4" max="4" width="45.75" style="6" customWidth="1"/>
    <col min="5" max="5" width="4.875" style="6" customWidth="1"/>
    <col min="6" max="6" width="6" style="7" customWidth="1"/>
    <col min="7" max="8" width="10.125" style="8" customWidth="1"/>
    <col min="9" max="9" width="13.25" style="8" customWidth="1"/>
    <col min="10" max="10" width="11.875" style="9" customWidth="1"/>
    <col min="11" max="16384" width="6.75" style="6"/>
  </cols>
  <sheetData>
    <row r="1" s="1" customFormat="1" ht="46" customHeight="1" spans="1:10">
      <c r="A1" s="10" t="s">
        <v>0</v>
      </c>
      <c r="B1" s="10"/>
      <c r="C1" s="10"/>
      <c r="D1" s="10"/>
      <c r="E1" s="10"/>
      <c r="F1" s="10"/>
      <c r="G1" s="11"/>
      <c r="H1" s="11"/>
      <c r="I1" s="11"/>
      <c r="J1" s="10"/>
    </row>
    <row r="2" s="1" customFormat="1" ht="14.25" customHeight="1" spans="1:10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3" t="s">
        <v>7</v>
      </c>
      <c r="H2" s="13"/>
      <c r="I2" s="13"/>
      <c r="J2" s="13" t="s">
        <v>8</v>
      </c>
    </row>
    <row r="3" s="1" customFormat="1" ht="17.25" customHeight="1" spans="1:10">
      <c r="A3" s="12"/>
      <c r="B3" s="12"/>
      <c r="C3" s="12"/>
      <c r="D3" s="12"/>
      <c r="E3" s="12"/>
      <c r="F3" s="12"/>
      <c r="G3" s="13" t="s">
        <v>9</v>
      </c>
      <c r="H3" s="13" t="s">
        <v>10</v>
      </c>
      <c r="I3" s="13" t="s">
        <v>11</v>
      </c>
      <c r="J3" s="13"/>
    </row>
    <row r="4" s="2" customFormat="1" ht="15" customHeight="1" spans="1:10">
      <c r="A4" s="14"/>
      <c r="B4" s="14" t="s">
        <v>12</v>
      </c>
      <c r="C4" s="15" t="s">
        <v>13</v>
      </c>
      <c r="D4" s="15"/>
      <c r="E4" s="14"/>
      <c r="F4" s="14"/>
      <c r="G4" s="14"/>
      <c r="H4" s="14"/>
      <c r="I4" s="14"/>
      <c r="J4" s="18"/>
    </row>
    <row r="5" s="3" customFormat="1" ht="15" customHeight="1" outlineLevel="1" spans="1:10">
      <c r="A5" s="12"/>
      <c r="B5" s="12" t="s">
        <v>14</v>
      </c>
      <c r="C5" s="16" t="s">
        <v>15</v>
      </c>
      <c r="D5" s="16"/>
      <c r="E5" s="17"/>
      <c r="F5" s="12"/>
      <c r="G5" s="12"/>
      <c r="H5" s="12"/>
      <c r="I5" s="17"/>
      <c r="J5" s="19"/>
    </row>
    <row r="6" s="3" customFormat="1" ht="213.75" outlineLevel="1" spans="1:10">
      <c r="A6" s="12">
        <v>1</v>
      </c>
      <c r="B6" s="12" t="s">
        <v>16</v>
      </c>
      <c r="C6" s="16" t="s">
        <v>17</v>
      </c>
      <c r="D6" s="16" t="s">
        <v>18</v>
      </c>
      <c r="E6" s="12" t="s">
        <v>19</v>
      </c>
      <c r="F6" s="12">
        <v>1</v>
      </c>
      <c r="G6" s="13">
        <v>4424.58</v>
      </c>
      <c r="H6" s="13"/>
      <c r="I6" s="13">
        <f t="shared" ref="I6:I30" si="0">F6*H6</f>
        <v>0</v>
      </c>
      <c r="J6" s="19"/>
    </row>
    <row r="7" s="3" customFormat="1" ht="258.75" outlineLevel="1" spans="1:10">
      <c r="A7" s="12">
        <v>2</v>
      </c>
      <c r="B7" s="12" t="s">
        <v>20</v>
      </c>
      <c r="C7" s="16" t="s">
        <v>21</v>
      </c>
      <c r="D7" s="16" t="s">
        <v>22</v>
      </c>
      <c r="E7" s="12" t="s">
        <v>19</v>
      </c>
      <c r="F7" s="12">
        <v>5</v>
      </c>
      <c r="G7" s="13">
        <v>8453.93</v>
      </c>
      <c r="H7" s="13"/>
      <c r="I7" s="13">
        <f t="shared" si="0"/>
        <v>0</v>
      </c>
      <c r="J7" s="19"/>
    </row>
    <row r="8" s="3" customFormat="1" ht="258.75" outlineLevel="1" spans="1:10">
      <c r="A8" s="12">
        <v>3</v>
      </c>
      <c r="B8" s="12" t="s">
        <v>23</v>
      </c>
      <c r="C8" s="16" t="s">
        <v>24</v>
      </c>
      <c r="D8" s="16" t="s">
        <v>25</v>
      </c>
      <c r="E8" s="12" t="s">
        <v>19</v>
      </c>
      <c r="F8" s="12">
        <v>2</v>
      </c>
      <c r="G8" s="13">
        <v>14896.82</v>
      </c>
      <c r="H8" s="13"/>
      <c r="I8" s="13">
        <f t="shared" si="0"/>
        <v>0</v>
      </c>
      <c r="J8" s="19"/>
    </row>
    <row r="9" s="3" customFormat="1" ht="258.75" outlineLevel="1" spans="1:10">
      <c r="A9" s="12">
        <v>4</v>
      </c>
      <c r="B9" s="12" t="s">
        <v>26</v>
      </c>
      <c r="C9" s="16" t="s">
        <v>27</v>
      </c>
      <c r="D9" s="16" t="s">
        <v>25</v>
      </c>
      <c r="E9" s="12" t="s">
        <v>19</v>
      </c>
      <c r="F9" s="12">
        <v>1</v>
      </c>
      <c r="G9" s="13">
        <v>10732.03</v>
      </c>
      <c r="H9" s="13"/>
      <c r="I9" s="13">
        <f t="shared" si="0"/>
        <v>0</v>
      </c>
      <c r="J9" s="19"/>
    </row>
    <row r="10" s="3" customFormat="1" ht="191.25" outlineLevel="1" spans="1:10">
      <c r="A10" s="12">
        <v>5</v>
      </c>
      <c r="B10" s="12" t="s">
        <v>28</v>
      </c>
      <c r="C10" s="16" t="s">
        <v>29</v>
      </c>
      <c r="D10" s="16" t="s">
        <v>30</v>
      </c>
      <c r="E10" s="12" t="s">
        <v>31</v>
      </c>
      <c r="F10" s="12">
        <v>12</v>
      </c>
      <c r="G10" s="13">
        <v>1292.9</v>
      </c>
      <c r="H10" s="13"/>
      <c r="I10" s="13">
        <f t="shared" si="0"/>
        <v>0</v>
      </c>
      <c r="J10" s="19"/>
    </row>
    <row r="11" s="3" customFormat="1" ht="135" outlineLevel="1" spans="1:10">
      <c r="A11" s="12">
        <v>6</v>
      </c>
      <c r="B11" s="12" t="s">
        <v>32</v>
      </c>
      <c r="C11" s="16" t="s">
        <v>33</v>
      </c>
      <c r="D11" s="16" t="s">
        <v>34</v>
      </c>
      <c r="E11" s="12" t="s">
        <v>35</v>
      </c>
      <c r="F11" s="12">
        <v>1.212</v>
      </c>
      <c r="G11" s="13">
        <v>12686.73</v>
      </c>
      <c r="H11" s="13"/>
      <c r="I11" s="13">
        <f t="shared" si="0"/>
        <v>0</v>
      </c>
      <c r="J11" s="19"/>
    </row>
    <row r="12" s="3" customFormat="1" ht="157.5" outlineLevel="1" spans="1:10">
      <c r="A12" s="12">
        <v>7</v>
      </c>
      <c r="B12" s="12" t="s">
        <v>36</v>
      </c>
      <c r="C12" s="16" t="s">
        <v>37</v>
      </c>
      <c r="D12" s="16" t="s">
        <v>38</v>
      </c>
      <c r="E12" s="12" t="s">
        <v>39</v>
      </c>
      <c r="F12" s="12">
        <v>60</v>
      </c>
      <c r="G12" s="13">
        <v>23.08</v>
      </c>
      <c r="H12" s="13"/>
      <c r="I12" s="13">
        <f t="shared" si="0"/>
        <v>0</v>
      </c>
      <c r="J12" s="19"/>
    </row>
    <row r="13" s="3" customFormat="1" ht="146.25" outlineLevel="1" spans="1:10">
      <c r="A13" s="12">
        <v>8</v>
      </c>
      <c r="B13" s="12" t="s">
        <v>40</v>
      </c>
      <c r="C13" s="16" t="s">
        <v>41</v>
      </c>
      <c r="D13" s="16" t="s">
        <v>42</v>
      </c>
      <c r="E13" s="12" t="s">
        <v>43</v>
      </c>
      <c r="F13" s="12">
        <v>1</v>
      </c>
      <c r="G13" s="13">
        <v>1532.89</v>
      </c>
      <c r="H13" s="13"/>
      <c r="I13" s="13">
        <f t="shared" si="0"/>
        <v>0</v>
      </c>
      <c r="J13" s="19"/>
    </row>
    <row r="14" s="3" customFormat="1" ht="146.25" outlineLevel="1" spans="1:10">
      <c r="A14" s="12">
        <v>9</v>
      </c>
      <c r="B14" s="12" t="s">
        <v>44</v>
      </c>
      <c r="C14" s="16" t="s">
        <v>45</v>
      </c>
      <c r="D14" s="16" t="s">
        <v>46</v>
      </c>
      <c r="E14" s="12" t="s">
        <v>43</v>
      </c>
      <c r="F14" s="12">
        <v>1</v>
      </c>
      <c r="G14" s="13">
        <v>1784.17</v>
      </c>
      <c r="H14" s="13"/>
      <c r="I14" s="13">
        <f t="shared" si="0"/>
        <v>0</v>
      </c>
      <c r="J14" s="19"/>
    </row>
    <row r="15" s="3" customFormat="1" ht="157.5" outlineLevel="1" spans="1:10">
      <c r="A15" s="12">
        <v>10</v>
      </c>
      <c r="B15" s="12" t="s">
        <v>47</v>
      </c>
      <c r="C15" s="16" t="s">
        <v>48</v>
      </c>
      <c r="D15" s="16" t="s">
        <v>49</v>
      </c>
      <c r="E15" s="12" t="s">
        <v>39</v>
      </c>
      <c r="F15" s="12">
        <v>30</v>
      </c>
      <c r="G15" s="13">
        <v>53.77</v>
      </c>
      <c r="H15" s="13"/>
      <c r="I15" s="13">
        <f t="shared" si="0"/>
        <v>0</v>
      </c>
      <c r="J15" s="19"/>
    </row>
    <row r="16" s="3" customFormat="1" ht="146.25" outlineLevel="1" spans="1:10">
      <c r="A16" s="12">
        <v>11</v>
      </c>
      <c r="B16" s="12" t="s">
        <v>50</v>
      </c>
      <c r="C16" s="16" t="s">
        <v>51</v>
      </c>
      <c r="D16" s="16" t="s">
        <v>52</v>
      </c>
      <c r="E16" s="12" t="s">
        <v>31</v>
      </c>
      <c r="F16" s="12">
        <v>6</v>
      </c>
      <c r="G16" s="13">
        <v>245.25</v>
      </c>
      <c r="H16" s="13"/>
      <c r="I16" s="13">
        <f t="shared" si="0"/>
        <v>0</v>
      </c>
      <c r="J16" s="19"/>
    </row>
    <row r="17" s="3" customFormat="1" ht="146.25" outlineLevel="1" spans="1:10">
      <c r="A17" s="12">
        <v>12</v>
      </c>
      <c r="B17" s="12" t="s">
        <v>53</v>
      </c>
      <c r="C17" s="16" t="s">
        <v>54</v>
      </c>
      <c r="D17" s="16" t="s">
        <v>55</v>
      </c>
      <c r="E17" s="12" t="s">
        <v>39</v>
      </c>
      <c r="F17" s="12">
        <v>40</v>
      </c>
      <c r="G17" s="13">
        <v>48.24</v>
      </c>
      <c r="H17" s="13"/>
      <c r="I17" s="13">
        <f t="shared" si="0"/>
        <v>0</v>
      </c>
      <c r="J17" s="19"/>
    </row>
    <row r="18" s="3" customFormat="1" ht="135" outlineLevel="1" spans="1:10">
      <c r="A18" s="12">
        <v>13</v>
      </c>
      <c r="B18" s="12" t="s">
        <v>56</v>
      </c>
      <c r="C18" s="16" t="s">
        <v>57</v>
      </c>
      <c r="D18" s="16" t="s">
        <v>58</v>
      </c>
      <c r="E18" s="12" t="s">
        <v>39</v>
      </c>
      <c r="F18" s="12">
        <v>6</v>
      </c>
      <c r="G18" s="13">
        <v>20.63</v>
      </c>
      <c r="H18" s="13"/>
      <c r="I18" s="13">
        <f t="shared" si="0"/>
        <v>0</v>
      </c>
      <c r="J18" s="19"/>
    </row>
    <row r="19" s="3" customFormat="1" ht="135" outlineLevel="1" spans="1:10">
      <c r="A19" s="12">
        <v>14</v>
      </c>
      <c r="B19" s="12" t="s">
        <v>59</v>
      </c>
      <c r="C19" s="16" t="s">
        <v>60</v>
      </c>
      <c r="D19" s="16" t="s">
        <v>61</v>
      </c>
      <c r="E19" s="12" t="s">
        <v>39</v>
      </c>
      <c r="F19" s="12">
        <v>14</v>
      </c>
      <c r="G19" s="13">
        <v>25.36</v>
      </c>
      <c r="H19" s="13"/>
      <c r="I19" s="13">
        <f t="shared" si="0"/>
        <v>0</v>
      </c>
      <c r="J19" s="19"/>
    </row>
    <row r="20" s="3" customFormat="1" ht="101.25" outlineLevel="1" spans="1:10">
      <c r="A20" s="12">
        <v>15</v>
      </c>
      <c r="B20" s="12" t="s">
        <v>62</v>
      </c>
      <c r="C20" s="16" t="s">
        <v>63</v>
      </c>
      <c r="D20" s="16" t="s">
        <v>64</v>
      </c>
      <c r="E20" s="12" t="s">
        <v>65</v>
      </c>
      <c r="F20" s="12">
        <v>100</v>
      </c>
      <c r="G20" s="13">
        <v>12.33</v>
      </c>
      <c r="H20" s="13"/>
      <c r="I20" s="13">
        <f t="shared" si="0"/>
        <v>0</v>
      </c>
      <c r="J20" s="19"/>
    </row>
    <row r="21" s="3" customFormat="1" ht="101.25" outlineLevel="1" spans="1:10">
      <c r="A21" s="12">
        <v>16</v>
      </c>
      <c r="B21" s="12" t="s">
        <v>66</v>
      </c>
      <c r="C21" s="16" t="s">
        <v>67</v>
      </c>
      <c r="D21" s="16" t="s">
        <v>68</v>
      </c>
      <c r="E21" s="12" t="s">
        <v>43</v>
      </c>
      <c r="F21" s="12">
        <v>1</v>
      </c>
      <c r="G21" s="13">
        <v>756.35</v>
      </c>
      <c r="H21" s="13"/>
      <c r="I21" s="13">
        <f t="shared" si="0"/>
        <v>0</v>
      </c>
      <c r="J21" s="19"/>
    </row>
    <row r="22" s="3" customFormat="1" ht="157.5" outlineLevel="1" spans="1:10">
      <c r="A22" s="12">
        <v>17</v>
      </c>
      <c r="B22" s="12" t="s">
        <v>69</v>
      </c>
      <c r="C22" s="16" t="s">
        <v>70</v>
      </c>
      <c r="D22" s="16" t="s">
        <v>71</v>
      </c>
      <c r="E22" s="12" t="s">
        <v>39</v>
      </c>
      <c r="F22" s="12">
        <v>95</v>
      </c>
      <c r="G22" s="13">
        <v>177.28</v>
      </c>
      <c r="H22" s="13"/>
      <c r="I22" s="13">
        <f t="shared" si="0"/>
        <v>0</v>
      </c>
      <c r="J22" s="19"/>
    </row>
    <row r="23" s="3" customFormat="1" ht="123.75" outlineLevel="1" spans="1:10">
      <c r="A23" s="12">
        <v>18</v>
      </c>
      <c r="B23" s="12" t="s">
        <v>72</v>
      </c>
      <c r="C23" s="16" t="s">
        <v>73</v>
      </c>
      <c r="D23" s="16" t="s">
        <v>74</v>
      </c>
      <c r="E23" s="12" t="s">
        <v>31</v>
      </c>
      <c r="F23" s="12">
        <v>1</v>
      </c>
      <c r="G23" s="13">
        <v>3742.32</v>
      </c>
      <c r="H23" s="13"/>
      <c r="I23" s="13">
        <f t="shared" si="0"/>
        <v>0</v>
      </c>
      <c r="J23" s="19"/>
    </row>
    <row r="24" s="3" customFormat="1" ht="157.5" outlineLevel="1" spans="1:10">
      <c r="A24" s="12">
        <v>19</v>
      </c>
      <c r="B24" s="12" t="s">
        <v>75</v>
      </c>
      <c r="C24" s="16" t="s">
        <v>76</v>
      </c>
      <c r="D24" s="16" t="s">
        <v>77</v>
      </c>
      <c r="E24" s="12" t="s">
        <v>78</v>
      </c>
      <c r="F24" s="12">
        <v>1</v>
      </c>
      <c r="G24" s="13">
        <v>1280.51</v>
      </c>
      <c r="H24" s="13"/>
      <c r="I24" s="13">
        <f t="shared" si="0"/>
        <v>0</v>
      </c>
      <c r="J24" s="19"/>
    </row>
    <row r="25" s="3" customFormat="1" ht="157.5" outlineLevel="1" spans="1:10">
      <c r="A25" s="12">
        <v>20</v>
      </c>
      <c r="B25" s="12" t="s">
        <v>79</v>
      </c>
      <c r="C25" s="16" t="s">
        <v>80</v>
      </c>
      <c r="D25" s="16" t="s">
        <v>81</v>
      </c>
      <c r="E25" s="12" t="s">
        <v>78</v>
      </c>
      <c r="F25" s="12">
        <v>1</v>
      </c>
      <c r="G25" s="13">
        <v>1489.87</v>
      </c>
      <c r="H25" s="13"/>
      <c r="I25" s="13">
        <f t="shared" si="0"/>
        <v>0</v>
      </c>
      <c r="J25" s="19"/>
    </row>
    <row r="26" s="3" customFormat="1" ht="123.75" outlineLevel="1" spans="1:10">
      <c r="A26" s="12">
        <v>21</v>
      </c>
      <c r="B26" s="12" t="s">
        <v>82</v>
      </c>
      <c r="C26" s="16" t="s">
        <v>83</v>
      </c>
      <c r="D26" s="16" t="s">
        <v>84</v>
      </c>
      <c r="E26" s="12" t="s">
        <v>65</v>
      </c>
      <c r="F26" s="12">
        <v>30</v>
      </c>
      <c r="G26" s="13">
        <v>21.46</v>
      </c>
      <c r="H26" s="13"/>
      <c r="I26" s="13">
        <f t="shared" si="0"/>
        <v>0</v>
      </c>
      <c r="J26" s="19"/>
    </row>
    <row r="27" s="3" customFormat="1" ht="135" outlineLevel="1" spans="1:10">
      <c r="A27" s="12">
        <v>22</v>
      </c>
      <c r="B27" s="12" t="s">
        <v>85</v>
      </c>
      <c r="C27" s="16" t="s">
        <v>86</v>
      </c>
      <c r="D27" s="16" t="s">
        <v>87</v>
      </c>
      <c r="E27" s="12" t="s">
        <v>65</v>
      </c>
      <c r="F27" s="12">
        <v>30</v>
      </c>
      <c r="G27" s="13">
        <v>71.66</v>
      </c>
      <c r="H27" s="13"/>
      <c r="I27" s="13">
        <f t="shared" si="0"/>
        <v>0</v>
      </c>
      <c r="J27" s="19"/>
    </row>
    <row r="28" s="3" customFormat="1" ht="123.75" outlineLevel="1" spans="1:10">
      <c r="A28" s="12">
        <v>23</v>
      </c>
      <c r="B28" s="12" t="s">
        <v>88</v>
      </c>
      <c r="C28" s="16" t="s">
        <v>89</v>
      </c>
      <c r="D28" s="16" t="s">
        <v>90</v>
      </c>
      <c r="E28" s="12" t="s">
        <v>39</v>
      </c>
      <c r="F28" s="12">
        <v>6</v>
      </c>
      <c r="G28" s="13">
        <v>152.8</v>
      </c>
      <c r="H28" s="13"/>
      <c r="I28" s="13">
        <f t="shared" si="0"/>
        <v>0</v>
      </c>
      <c r="J28" s="19"/>
    </row>
    <row r="29" s="3" customFormat="1" ht="146.25" outlineLevel="1" spans="1:10">
      <c r="A29" s="12">
        <v>24</v>
      </c>
      <c r="B29" s="12" t="s">
        <v>91</v>
      </c>
      <c r="C29" s="16" t="s">
        <v>92</v>
      </c>
      <c r="D29" s="16" t="s">
        <v>93</v>
      </c>
      <c r="E29" s="12" t="s">
        <v>65</v>
      </c>
      <c r="F29" s="12">
        <v>22.9</v>
      </c>
      <c r="G29" s="13">
        <v>24.11</v>
      </c>
      <c r="H29" s="13"/>
      <c r="I29" s="13">
        <f t="shared" si="0"/>
        <v>0</v>
      </c>
      <c r="J29" s="19"/>
    </row>
    <row r="30" s="3" customFormat="1" ht="146.25" outlineLevel="1" spans="1:10">
      <c r="A30" s="12">
        <v>25</v>
      </c>
      <c r="B30" s="12" t="s">
        <v>94</v>
      </c>
      <c r="C30" s="16" t="s">
        <v>95</v>
      </c>
      <c r="D30" s="16" t="s">
        <v>96</v>
      </c>
      <c r="E30" s="12" t="s">
        <v>97</v>
      </c>
      <c r="F30" s="12">
        <v>1</v>
      </c>
      <c r="G30" s="13">
        <v>8153.15</v>
      </c>
      <c r="H30" s="13"/>
      <c r="I30" s="13">
        <f t="shared" si="0"/>
        <v>0</v>
      </c>
      <c r="J30" s="19"/>
    </row>
    <row r="31" s="3" customFormat="1" ht="15" customHeight="1" outlineLevel="1" spans="1:10">
      <c r="A31" s="12"/>
      <c r="B31" s="12" t="s">
        <v>98</v>
      </c>
      <c r="C31" s="16" t="s">
        <v>99</v>
      </c>
      <c r="D31" s="16"/>
      <c r="E31" s="17"/>
      <c r="F31" s="12"/>
      <c r="G31" s="12"/>
      <c r="H31" s="12"/>
      <c r="I31" s="17"/>
      <c r="J31" s="19"/>
    </row>
    <row r="32" s="3" customFormat="1" ht="180" outlineLevel="1" spans="1:10">
      <c r="A32" s="12">
        <v>1</v>
      </c>
      <c r="B32" s="12" t="s">
        <v>100</v>
      </c>
      <c r="C32" s="16" t="s">
        <v>101</v>
      </c>
      <c r="D32" s="16" t="s">
        <v>102</v>
      </c>
      <c r="E32" s="12" t="s">
        <v>103</v>
      </c>
      <c r="F32" s="12">
        <v>11.84</v>
      </c>
      <c r="G32" s="13">
        <v>311.84</v>
      </c>
      <c r="H32" s="13"/>
      <c r="I32" s="13">
        <f t="shared" ref="I32:I35" si="1">F32*H32</f>
        <v>0</v>
      </c>
      <c r="J32" s="19"/>
    </row>
    <row r="33" s="3" customFormat="1" ht="180" outlineLevel="1" spans="1:10">
      <c r="A33" s="12">
        <v>2</v>
      </c>
      <c r="B33" s="12" t="s">
        <v>104</v>
      </c>
      <c r="C33" s="16" t="s">
        <v>105</v>
      </c>
      <c r="D33" s="16" t="s">
        <v>106</v>
      </c>
      <c r="E33" s="12" t="s">
        <v>103</v>
      </c>
      <c r="F33" s="12">
        <v>33.26</v>
      </c>
      <c r="G33" s="13">
        <v>338.51</v>
      </c>
      <c r="H33" s="13"/>
      <c r="I33" s="13">
        <f t="shared" si="1"/>
        <v>0</v>
      </c>
      <c r="J33" s="19"/>
    </row>
    <row r="34" s="3" customFormat="1" ht="180" outlineLevel="1" spans="1:10">
      <c r="A34" s="12">
        <v>3</v>
      </c>
      <c r="B34" s="12" t="s">
        <v>107</v>
      </c>
      <c r="C34" s="16" t="s">
        <v>108</v>
      </c>
      <c r="D34" s="16" t="s">
        <v>109</v>
      </c>
      <c r="E34" s="12" t="s">
        <v>103</v>
      </c>
      <c r="F34" s="12">
        <v>13.6</v>
      </c>
      <c r="G34" s="13">
        <v>299.86</v>
      </c>
      <c r="H34" s="13"/>
      <c r="I34" s="13">
        <f t="shared" si="1"/>
        <v>0</v>
      </c>
      <c r="J34" s="19"/>
    </row>
    <row r="35" s="3" customFormat="1" ht="180" outlineLevel="1" spans="1:10">
      <c r="A35" s="12">
        <v>4</v>
      </c>
      <c r="B35" s="12" t="s">
        <v>110</v>
      </c>
      <c r="C35" s="16" t="s">
        <v>111</v>
      </c>
      <c r="D35" s="16" t="s">
        <v>112</v>
      </c>
      <c r="E35" s="12" t="s">
        <v>103</v>
      </c>
      <c r="F35" s="12">
        <v>58.7</v>
      </c>
      <c r="G35" s="13">
        <v>45.18</v>
      </c>
      <c r="H35" s="13"/>
      <c r="I35" s="13">
        <f t="shared" si="1"/>
        <v>0</v>
      </c>
      <c r="J35" s="19"/>
    </row>
    <row r="36" s="3" customFormat="1" ht="15" customHeight="1" outlineLevel="1" spans="1:10">
      <c r="A36" s="12"/>
      <c r="B36" s="12" t="s">
        <v>113</v>
      </c>
      <c r="C36" s="16" t="s">
        <v>114</v>
      </c>
      <c r="D36" s="16"/>
      <c r="E36" s="17"/>
      <c r="F36" s="12"/>
      <c r="G36" s="12"/>
      <c r="H36" s="12"/>
      <c r="I36" s="17"/>
      <c r="J36" s="19"/>
    </row>
    <row r="37" s="3" customFormat="1" ht="180" outlineLevel="1" spans="1:10">
      <c r="A37" s="12">
        <v>1</v>
      </c>
      <c r="B37" s="12" t="s">
        <v>115</v>
      </c>
      <c r="C37" s="16" t="s">
        <v>116</v>
      </c>
      <c r="D37" s="16" t="s">
        <v>117</v>
      </c>
      <c r="E37" s="12" t="s">
        <v>103</v>
      </c>
      <c r="F37" s="12">
        <v>102.9</v>
      </c>
      <c r="G37" s="13">
        <v>299.86</v>
      </c>
      <c r="H37" s="13"/>
      <c r="I37" s="13">
        <f t="shared" ref="I37:I45" si="2">F37*H37</f>
        <v>0</v>
      </c>
      <c r="J37" s="19"/>
    </row>
    <row r="38" s="3" customFormat="1" ht="180" outlineLevel="1" spans="1:10">
      <c r="A38" s="12">
        <v>2</v>
      </c>
      <c r="B38" s="12" t="s">
        <v>118</v>
      </c>
      <c r="C38" s="16" t="s">
        <v>119</v>
      </c>
      <c r="D38" s="16" t="s">
        <v>117</v>
      </c>
      <c r="E38" s="12" t="s">
        <v>103</v>
      </c>
      <c r="F38" s="12">
        <v>16.37</v>
      </c>
      <c r="G38" s="13">
        <v>311.79</v>
      </c>
      <c r="H38" s="13"/>
      <c r="I38" s="13">
        <f t="shared" si="2"/>
        <v>0</v>
      </c>
      <c r="J38" s="19"/>
    </row>
    <row r="39" s="3" customFormat="1" ht="157.5" outlineLevel="1" spans="1:10">
      <c r="A39" s="12">
        <v>3</v>
      </c>
      <c r="B39" s="12" t="s">
        <v>120</v>
      </c>
      <c r="C39" s="16" t="s">
        <v>111</v>
      </c>
      <c r="D39" s="16" t="s">
        <v>121</v>
      </c>
      <c r="E39" s="12" t="s">
        <v>103</v>
      </c>
      <c r="F39" s="12">
        <v>87.59</v>
      </c>
      <c r="G39" s="13">
        <v>45.18</v>
      </c>
      <c r="H39" s="13"/>
      <c r="I39" s="13">
        <f t="shared" si="2"/>
        <v>0</v>
      </c>
      <c r="J39" s="19"/>
    </row>
    <row r="40" s="3" customFormat="1" ht="112.5" outlineLevel="1" spans="1:10">
      <c r="A40" s="12">
        <v>4</v>
      </c>
      <c r="B40" s="12" t="s">
        <v>122</v>
      </c>
      <c r="C40" s="16" t="s">
        <v>123</v>
      </c>
      <c r="D40" s="16" t="s">
        <v>124</v>
      </c>
      <c r="E40" s="12" t="s">
        <v>103</v>
      </c>
      <c r="F40" s="12">
        <v>31.68</v>
      </c>
      <c r="G40" s="13">
        <v>66.22</v>
      </c>
      <c r="H40" s="13"/>
      <c r="I40" s="13">
        <f t="shared" si="2"/>
        <v>0</v>
      </c>
      <c r="J40" s="19"/>
    </row>
    <row r="41" s="3" customFormat="1" ht="213.75" outlineLevel="1" spans="1:10">
      <c r="A41" s="12">
        <v>5</v>
      </c>
      <c r="B41" s="12" t="s">
        <v>125</v>
      </c>
      <c r="C41" s="16" t="s">
        <v>126</v>
      </c>
      <c r="D41" s="16" t="s">
        <v>127</v>
      </c>
      <c r="E41" s="12" t="s">
        <v>128</v>
      </c>
      <c r="F41" s="12">
        <v>3</v>
      </c>
      <c r="G41" s="13">
        <v>4029.43</v>
      </c>
      <c r="H41" s="13"/>
      <c r="I41" s="13">
        <f t="shared" si="2"/>
        <v>0</v>
      </c>
      <c r="J41" s="19"/>
    </row>
    <row r="42" s="3" customFormat="1" ht="135" outlineLevel="1" spans="1:10">
      <c r="A42" s="12">
        <v>6</v>
      </c>
      <c r="B42" s="12" t="s">
        <v>129</v>
      </c>
      <c r="C42" s="16" t="s">
        <v>130</v>
      </c>
      <c r="D42" s="16" t="s">
        <v>131</v>
      </c>
      <c r="E42" s="12" t="s">
        <v>103</v>
      </c>
      <c r="F42" s="12">
        <v>5.6</v>
      </c>
      <c r="G42" s="13">
        <v>777.63</v>
      </c>
      <c r="H42" s="13"/>
      <c r="I42" s="13">
        <f t="shared" si="2"/>
        <v>0</v>
      </c>
      <c r="J42" s="19"/>
    </row>
    <row r="43" s="3" customFormat="1" ht="135" outlineLevel="1" spans="1:10">
      <c r="A43" s="12">
        <v>7</v>
      </c>
      <c r="B43" s="12" t="s">
        <v>132</v>
      </c>
      <c r="C43" s="16" t="s">
        <v>133</v>
      </c>
      <c r="D43" s="16" t="s">
        <v>134</v>
      </c>
      <c r="E43" s="12" t="s">
        <v>103</v>
      </c>
      <c r="F43" s="12">
        <v>16.43</v>
      </c>
      <c r="G43" s="13">
        <v>900.91</v>
      </c>
      <c r="H43" s="13"/>
      <c r="I43" s="13">
        <f t="shared" si="2"/>
        <v>0</v>
      </c>
      <c r="J43" s="19"/>
    </row>
    <row r="44" s="3" customFormat="1" ht="123.75" outlineLevel="1" spans="1:10">
      <c r="A44" s="12">
        <v>8</v>
      </c>
      <c r="B44" s="12" t="s">
        <v>135</v>
      </c>
      <c r="C44" s="16" t="s">
        <v>136</v>
      </c>
      <c r="D44" s="16" t="s">
        <v>137</v>
      </c>
      <c r="E44" s="12" t="s">
        <v>39</v>
      </c>
      <c r="F44" s="12">
        <v>140</v>
      </c>
      <c r="G44" s="13">
        <v>64.97</v>
      </c>
      <c r="H44" s="13"/>
      <c r="I44" s="13">
        <f t="shared" si="2"/>
        <v>0</v>
      </c>
      <c r="J44" s="19"/>
    </row>
    <row r="45" s="3" customFormat="1" ht="180" outlineLevel="1" spans="1:10">
      <c r="A45" s="12">
        <v>9</v>
      </c>
      <c r="B45" s="12" t="s">
        <v>138</v>
      </c>
      <c r="C45" s="16" t="s">
        <v>139</v>
      </c>
      <c r="D45" s="16" t="s">
        <v>140</v>
      </c>
      <c r="E45" s="12" t="s">
        <v>141</v>
      </c>
      <c r="F45" s="12">
        <v>6</v>
      </c>
      <c r="G45" s="13">
        <v>156.63</v>
      </c>
      <c r="H45" s="13"/>
      <c r="I45" s="13">
        <f t="shared" si="2"/>
        <v>0</v>
      </c>
      <c r="J45" s="19"/>
    </row>
    <row r="46" s="3" customFormat="1" ht="15" customHeight="1" outlineLevel="1" spans="1:10">
      <c r="A46" s="12"/>
      <c r="B46" s="12" t="s">
        <v>142</v>
      </c>
      <c r="C46" s="16" t="s">
        <v>143</v>
      </c>
      <c r="D46" s="16"/>
      <c r="E46" s="17"/>
      <c r="F46" s="12"/>
      <c r="G46" s="12"/>
      <c r="H46" s="12"/>
      <c r="I46" s="17"/>
      <c r="J46" s="19"/>
    </row>
    <row r="47" s="3" customFormat="1" ht="123.75" outlineLevel="1" spans="1:10">
      <c r="A47" s="12">
        <v>1</v>
      </c>
      <c r="B47" s="12" t="s">
        <v>144</v>
      </c>
      <c r="C47" s="16" t="s">
        <v>145</v>
      </c>
      <c r="D47" s="16" t="s">
        <v>146</v>
      </c>
      <c r="E47" s="12" t="s">
        <v>147</v>
      </c>
      <c r="F47" s="12">
        <v>1</v>
      </c>
      <c r="G47" s="13">
        <v>2120.65</v>
      </c>
      <c r="H47" s="13"/>
      <c r="I47" s="13">
        <f t="shared" ref="I47:I63" si="3">F47*H47</f>
        <v>0</v>
      </c>
      <c r="J47" s="19"/>
    </row>
    <row r="48" s="3" customFormat="1" ht="123.75" outlineLevel="1" spans="1:10">
      <c r="A48" s="12">
        <v>2</v>
      </c>
      <c r="B48" s="12" t="s">
        <v>148</v>
      </c>
      <c r="C48" s="16" t="s">
        <v>149</v>
      </c>
      <c r="D48" s="16" t="s">
        <v>150</v>
      </c>
      <c r="E48" s="12" t="s">
        <v>147</v>
      </c>
      <c r="F48" s="12">
        <v>1</v>
      </c>
      <c r="G48" s="13">
        <v>2120.65</v>
      </c>
      <c r="H48" s="13"/>
      <c r="I48" s="13">
        <f t="shared" si="3"/>
        <v>0</v>
      </c>
      <c r="J48" s="19"/>
    </row>
    <row r="49" s="3" customFormat="1" ht="123.75" outlineLevel="1" spans="1:10">
      <c r="A49" s="12">
        <v>3</v>
      </c>
      <c r="B49" s="12" t="s">
        <v>151</v>
      </c>
      <c r="C49" s="16" t="s">
        <v>152</v>
      </c>
      <c r="D49" s="16" t="s">
        <v>153</v>
      </c>
      <c r="E49" s="12" t="s">
        <v>147</v>
      </c>
      <c r="F49" s="12">
        <v>3</v>
      </c>
      <c r="G49" s="13">
        <v>2058.86</v>
      </c>
      <c r="H49" s="13"/>
      <c r="I49" s="13">
        <f t="shared" si="3"/>
        <v>0</v>
      </c>
      <c r="J49" s="19"/>
    </row>
    <row r="50" s="3" customFormat="1" ht="123.75" outlineLevel="1" spans="1:10">
      <c r="A50" s="12">
        <v>4</v>
      </c>
      <c r="B50" s="12" t="s">
        <v>154</v>
      </c>
      <c r="C50" s="16" t="s">
        <v>155</v>
      </c>
      <c r="D50" s="16" t="s">
        <v>156</v>
      </c>
      <c r="E50" s="12" t="s">
        <v>147</v>
      </c>
      <c r="F50" s="12">
        <v>1</v>
      </c>
      <c r="G50" s="13">
        <v>2058.27</v>
      </c>
      <c r="H50" s="13"/>
      <c r="I50" s="13">
        <f t="shared" si="3"/>
        <v>0</v>
      </c>
      <c r="J50" s="19"/>
    </row>
    <row r="51" s="3" customFormat="1" ht="123.75" outlineLevel="1" spans="1:10">
      <c r="A51" s="12">
        <v>5</v>
      </c>
      <c r="B51" s="12" t="s">
        <v>157</v>
      </c>
      <c r="C51" s="16" t="s">
        <v>158</v>
      </c>
      <c r="D51" s="16" t="s">
        <v>159</v>
      </c>
      <c r="E51" s="12" t="s">
        <v>147</v>
      </c>
      <c r="F51" s="12">
        <v>1</v>
      </c>
      <c r="G51" s="13">
        <v>2224.76</v>
      </c>
      <c r="H51" s="13"/>
      <c r="I51" s="13">
        <f t="shared" si="3"/>
        <v>0</v>
      </c>
      <c r="J51" s="19"/>
    </row>
    <row r="52" s="3" customFormat="1" ht="112.5" outlineLevel="1" spans="1:10">
      <c r="A52" s="12">
        <v>6</v>
      </c>
      <c r="B52" s="12" t="s">
        <v>160</v>
      </c>
      <c r="C52" s="16" t="s">
        <v>161</v>
      </c>
      <c r="D52" s="16" t="s">
        <v>162</v>
      </c>
      <c r="E52" s="12" t="s">
        <v>147</v>
      </c>
      <c r="F52" s="12">
        <v>42</v>
      </c>
      <c r="G52" s="13">
        <v>672.38</v>
      </c>
      <c r="H52" s="13"/>
      <c r="I52" s="13">
        <f t="shared" si="3"/>
        <v>0</v>
      </c>
      <c r="J52" s="19"/>
    </row>
    <row r="53" s="3" customFormat="1" ht="112.5" outlineLevel="1" spans="1:10">
      <c r="A53" s="12">
        <v>7</v>
      </c>
      <c r="B53" s="12" t="s">
        <v>163</v>
      </c>
      <c r="C53" s="16" t="s">
        <v>164</v>
      </c>
      <c r="D53" s="16" t="s">
        <v>165</v>
      </c>
      <c r="E53" s="12" t="s">
        <v>147</v>
      </c>
      <c r="F53" s="12">
        <v>2</v>
      </c>
      <c r="G53" s="13">
        <v>4380.77</v>
      </c>
      <c r="H53" s="13"/>
      <c r="I53" s="13">
        <f t="shared" si="3"/>
        <v>0</v>
      </c>
      <c r="J53" s="19"/>
    </row>
    <row r="54" s="3" customFormat="1" ht="101.25" outlineLevel="1" spans="1:10">
      <c r="A54" s="12">
        <v>8</v>
      </c>
      <c r="B54" s="12" t="s">
        <v>166</v>
      </c>
      <c r="C54" s="16" t="s">
        <v>167</v>
      </c>
      <c r="D54" s="16" t="s">
        <v>168</v>
      </c>
      <c r="E54" s="12" t="s">
        <v>43</v>
      </c>
      <c r="F54" s="12">
        <v>8</v>
      </c>
      <c r="G54" s="13">
        <v>1128.88</v>
      </c>
      <c r="H54" s="13"/>
      <c r="I54" s="13">
        <f t="shared" si="3"/>
        <v>0</v>
      </c>
      <c r="J54" s="19"/>
    </row>
    <row r="55" s="3" customFormat="1" ht="101.25" outlineLevel="1" spans="1:10">
      <c r="A55" s="12">
        <v>9</v>
      </c>
      <c r="B55" s="12" t="s">
        <v>169</v>
      </c>
      <c r="C55" s="16" t="s">
        <v>170</v>
      </c>
      <c r="D55" s="16" t="s">
        <v>171</v>
      </c>
      <c r="E55" s="12" t="s">
        <v>147</v>
      </c>
      <c r="F55" s="12">
        <v>2</v>
      </c>
      <c r="G55" s="13">
        <v>1888.82</v>
      </c>
      <c r="H55" s="13"/>
      <c r="I55" s="13">
        <f t="shared" si="3"/>
        <v>0</v>
      </c>
      <c r="J55" s="19"/>
    </row>
    <row r="56" s="3" customFormat="1" ht="112.5" outlineLevel="1" spans="1:10">
      <c r="A56" s="12">
        <v>10</v>
      </c>
      <c r="B56" s="12" t="s">
        <v>172</v>
      </c>
      <c r="C56" s="16" t="s">
        <v>173</v>
      </c>
      <c r="D56" s="16" t="s">
        <v>174</v>
      </c>
      <c r="E56" s="12" t="s">
        <v>175</v>
      </c>
      <c r="F56" s="12">
        <v>2</v>
      </c>
      <c r="G56" s="13">
        <v>2153.52</v>
      </c>
      <c r="H56" s="13"/>
      <c r="I56" s="13">
        <f t="shared" si="3"/>
        <v>0</v>
      </c>
      <c r="J56" s="19"/>
    </row>
    <row r="57" s="3" customFormat="1" ht="112.5" outlineLevel="1" spans="1:10">
      <c r="A57" s="12">
        <v>11</v>
      </c>
      <c r="B57" s="12" t="s">
        <v>176</v>
      </c>
      <c r="C57" s="16" t="s">
        <v>177</v>
      </c>
      <c r="D57" s="16" t="s">
        <v>178</v>
      </c>
      <c r="E57" s="12" t="s">
        <v>175</v>
      </c>
      <c r="F57" s="12">
        <v>2</v>
      </c>
      <c r="G57" s="13">
        <v>577.04</v>
      </c>
      <c r="H57" s="13"/>
      <c r="I57" s="13">
        <f t="shared" si="3"/>
        <v>0</v>
      </c>
      <c r="J57" s="19"/>
    </row>
    <row r="58" s="3" customFormat="1" ht="112.5" outlineLevel="1" spans="1:10">
      <c r="A58" s="12">
        <v>12</v>
      </c>
      <c r="B58" s="12" t="s">
        <v>179</v>
      </c>
      <c r="C58" s="16" t="s">
        <v>180</v>
      </c>
      <c r="D58" s="16" t="s">
        <v>181</v>
      </c>
      <c r="E58" s="12" t="s">
        <v>147</v>
      </c>
      <c r="F58" s="12">
        <v>1</v>
      </c>
      <c r="G58" s="13">
        <v>1306.79</v>
      </c>
      <c r="H58" s="13"/>
      <c r="I58" s="13">
        <f t="shared" si="3"/>
        <v>0</v>
      </c>
      <c r="J58" s="19"/>
    </row>
    <row r="59" s="3" customFormat="1" ht="112.5" outlineLevel="1" spans="1:10">
      <c r="A59" s="12">
        <v>13</v>
      </c>
      <c r="B59" s="12" t="s">
        <v>182</v>
      </c>
      <c r="C59" s="16" t="s">
        <v>183</v>
      </c>
      <c r="D59" s="16" t="s">
        <v>184</v>
      </c>
      <c r="E59" s="12" t="s">
        <v>147</v>
      </c>
      <c r="F59" s="12">
        <v>2</v>
      </c>
      <c r="G59" s="13">
        <v>677.86</v>
      </c>
      <c r="H59" s="13"/>
      <c r="I59" s="13">
        <f t="shared" si="3"/>
        <v>0</v>
      </c>
      <c r="J59" s="19"/>
    </row>
    <row r="60" s="3" customFormat="1" ht="101.25" outlineLevel="1" spans="1:10">
      <c r="A60" s="12">
        <v>14</v>
      </c>
      <c r="B60" s="12" t="s">
        <v>185</v>
      </c>
      <c r="C60" s="16" t="s">
        <v>186</v>
      </c>
      <c r="D60" s="16" t="s">
        <v>187</v>
      </c>
      <c r="E60" s="12" t="s">
        <v>188</v>
      </c>
      <c r="F60" s="12">
        <v>2</v>
      </c>
      <c r="G60" s="13">
        <v>2681.02</v>
      </c>
      <c r="H60" s="13"/>
      <c r="I60" s="13">
        <f t="shared" si="3"/>
        <v>0</v>
      </c>
      <c r="J60" s="19"/>
    </row>
    <row r="61" s="3" customFormat="1" ht="101.25" outlineLevel="1" spans="1:10">
      <c r="A61" s="12">
        <v>15</v>
      </c>
      <c r="B61" s="12" t="s">
        <v>189</v>
      </c>
      <c r="C61" s="16" t="s">
        <v>190</v>
      </c>
      <c r="D61" s="16" t="s">
        <v>191</v>
      </c>
      <c r="E61" s="12" t="s">
        <v>188</v>
      </c>
      <c r="F61" s="12">
        <v>1</v>
      </c>
      <c r="G61" s="13">
        <v>2838.25</v>
      </c>
      <c r="H61" s="13"/>
      <c r="I61" s="13">
        <f t="shared" si="3"/>
        <v>0</v>
      </c>
      <c r="J61" s="19"/>
    </row>
    <row r="62" s="3" customFormat="1" ht="101.25" outlineLevel="1" spans="1:10">
      <c r="A62" s="12">
        <v>16</v>
      </c>
      <c r="B62" s="12" t="s">
        <v>192</v>
      </c>
      <c r="C62" s="16" t="s">
        <v>193</v>
      </c>
      <c r="D62" s="16" t="s">
        <v>194</v>
      </c>
      <c r="E62" s="12" t="s">
        <v>188</v>
      </c>
      <c r="F62" s="12">
        <v>1</v>
      </c>
      <c r="G62" s="13">
        <v>1385.94</v>
      </c>
      <c r="H62" s="13"/>
      <c r="I62" s="13">
        <f t="shared" si="3"/>
        <v>0</v>
      </c>
      <c r="J62" s="19"/>
    </row>
    <row r="63" s="3" customFormat="1" ht="112.5" outlineLevel="1" spans="1:10">
      <c r="A63" s="12">
        <v>17</v>
      </c>
      <c r="B63" s="12" t="s">
        <v>195</v>
      </c>
      <c r="C63" s="16" t="s">
        <v>73</v>
      </c>
      <c r="D63" s="16" t="s">
        <v>196</v>
      </c>
      <c r="E63" s="12" t="s">
        <v>31</v>
      </c>
      <c r="F63" s="12">
        <v>2</v>
      </c>
      <c r="G63" s="13">
        <v>3742.32</v>
      </c>
      <c r="H63" s="13"/>
      <c r="I63" s="13">
        <f t="shared" si="3"/>
        <v>0</v>
      </c>
      <c r="J63" s="19"/>
    </row>
    <row r="64" s="3" customFormat="1" ht="15" customHeight="1" outlineLevel="1" spans="1:10">
      <c r="A64" s="12"/>
      <c r="B64" s="12" t="s">
        <v>197</v>
      </c>
      <c r="C64" s="16" t="s">
        <v>198</v>
      </c>
      <c r="D64" s="16"/>
      <c r="E64" s="17"/>
      <c r="F64" s="12"/>
      <c r="G64" s="12"/>
      <c r="H64" s="12"/>
      <c r="I64" s="17"/>
      <c r="J64" s="19"/>
    </row>
    <row r="65" s="3" customFormat="1" ht="180" outlineLevel="1" spans="1:10">
      <c r="A65" s="12">
        <v>1</v>
      </c>
      <c r="B65" s="12" t="s">
        <v>199</v>
      </c>
      <c r="C65" s="16" t="s">
        <v>116</v>
      </c>
      <c r="D65" s="16" t="s">
        <v>117</v>
      </c>
      <c r="E65" s="12" t="s">
        <v>103</v>
      </c>
      <c r="F65" s="12">
        <v>47.42</v>
      </c>
      <c r="G65" s="13">
        <v>299.88</v>
      </c>
      <c r="H65" s="13"/>
      <c r="I65" s="13">
        <f t="shared" ref="I65:I76" si="4">F65*H65</f>
        <v>0</v>
      </c>
      <c r="J65" s="19"/>
    </row>
    <row r="66" s="3" customFormat="1" ht="180" outlineLevel="1" spans="1:10">
      <c r="A66" s="12">
        <v>2</v>
      </c>
      <c r="B66" s="12" t="s">
        <v>200</v>
      </c>
      <c r="C66" s="16" t="s">
        <v>201</v>
      </c>
      <c r="D66" s="16" t="s">
        <v>117</v>
      </c>
      <c r="E66" s="12" t="s">
        <v>103</v>
      </c>
      <c r="F66" s="12">
        <v>5.95</v>
      </c>
      <c r="G66" s="13">
        <v>311.88</v>
      </c>
      <c r="H66" s="13"/>
      <c r="I66" s="13">
        <f t="shared" si="4"/>
        <v>0</v>
      </c>
      <c r="J66" s="19"/>
    </row>
    <row r="67" s="3" customFormat="1" ht="157.5" outlineLevel="1" spans="1:10">
      <c r="A67" s="12">
        <v>3</v>
      </c>
      <c r="B67" s="12" t="s">
        <v>202</v>
      </c>
      <c r="C67" s="16" t="s">
        <v>111</v>
      </c>
      <c r="D67" s="16" t="s">
        <v>121</v>
      </c>
      <c r="E67" s="12" t="s">
        <v>103</v>
      </c>
      <c r="F67" s="12">
        <v>14.4</v>
      </c>
      <c r="G67" s="13">
        <v>45.18</v>
      </c>
      <c r="H67" s="13"/>
      <c r="I67" s="13">
        <f t="shared" si="4"/>
        <v>0</v>
      </c>
      <c r="J67" s="19"/>
    </row>
    <row r="68" s="3" customFormat="1" ht="112.5" outlineLevel="1" spans="1:10">
      <c r="A68" s="12">
        <v>4</v>
      </c>
      <c r="B68" s="12" t="s">
        <v>203</v>
      </c>
      <c r="C68" s="16" t="s">
        <v>123</v>
      </c>
      <c r="D68" s="16" t="s">
        <v>124</v>
      </c>
      <c r="E68" s="12" t="s">
        <v>103</v>
      </c>
      <c r="F68" s="12">
        <v>38.97</v>
      </c>
      <c r="G68" s="13">
        <v>66.23</v>
      </c>
      <c r="H68" s="13"/>
      <c r="I68" s="13">
        <f t="shared" si="4"/>
        <v>0</v>
      </c>
      <c r="J68" s="19"/>
    </row>
    <row r="69" s="3" customFormat="1" ht="157.5" outlineLevel="1" spans="1:10">
      <c r="A69" s="12">
        <v>5</v>
      </c>
      <c r="B69" s="12" t="s">
        <v>204</v>
      </c>
      <c r="C69" s="16" t="s">
        <v>205</v>
      </c>
      <c r="D69" s="16" t="s">
        <v>206</v>
      </c>
      <c r="E69" s="12" t="s">
        <v>39</v>
      </c>
      <c r="F69" s="12">
        <v>36.2</v>
      </c>
      <c r="G69" s="13">
        <v>387.35</v>
      </c>
      <c r="H69" s="13"/>
      <c r="I69" s="13">
        <f t="shared" si="4"/>
        <v>0</v>
      </c>
      <c r="J69" s="19"/>
    </row>
    <row r="70" s="3" customFormat="1" ht="135" outlineLevel="1" spans="1:10">
      <c r="A70" s="12">
        <v>6</v>
      </c>
      <c r="B70" s="12" t="s">
        <v>207</v>
      </c>
      <c r="C70" s="16" t="s">
        <v>208</v>
      </c>
      <c r="D70" s="16" t="s">
        <v>209</v>
      </c>
      <c r="E70" s="12" t="s">
        <v>103</v>
      </c>
      <c r="F70" s="12">
        <v>2.3</v>
      </c>
      <c r="G70" s="13">
        <v>1030.86</v>
      </c>
      <c r="H70" s="13"/>
      <c r="I70" s="13">
        <f t="shared" si="4"/>
        <v>0</v>
      </c>
      <c r="J70" s="19"/>
    </row>
    <row r="71" s="3" customFormat="1" ht="135" outlineLevel="1" spans="1:10">
      <c r="A71" s="12">
        <v>7</v>
      </c>
      <c r="B71" s="12" t="s">
        <v>210</v>
      </c>
      <c r="C71" s="16" t="s">
        <v>211</v>
      </c>
      <c r="D71" s="16" t="s">
        <v>212</v>
      </c>
      <c r="E71" s="12" t="s">
        <v>103</v>
      </c>
      <c r="F71" s="12">
        <v>2.58</v>
      </c>
      <c r="G71" s="13">
        <v>2202.37</v>
      </c>
      <c r="H71" s="13"/>
      <c r="I71" s="13">
        <f t="shared" si="4"/>
        <v>0</v>
      </c>
      <c r="J71" s="19"/>
    </row>
    <row r="72" s="3" customFormat="1" ht="168.75" outlineLevel="1" spans="1:10">
      <c r="A72" s="12">
        <v>8</v>
      </c>
      <c r="B72" s="12" t="s">
        <v>213</v>
      </c>
      <c r="C72" s="16" t="s">
        <v>214</v>
      </c>
      <c r="D72" s="16" t="s">
        <v>215</v>
      </c>
      <c r="E72" s="12" t="s">
        <v>103</v>
      </c>
      <c r="F72" s="12">
        <v>1.71</v>
      </c>
      <c r="G72" s="13">
        <v>915</v>
      </c>
      <c r="H72" s="13"/>
      <c r="I72" s="13">
        <f t="shared" si="4"/>
        <v>0</v>
      </c>
      <c r="J72" s="19"/>
    </row>
    <row r="73" s="3" customFormat="1" ht="168.75" outlineLevel="1" spans="1:10">
      <c r="A73" s="12">
        <v>9</v>
      </c>
      <c r="B73" s="12" t="s">
        <v>216</v>
      </c>
      <c r="C73" s="16" t="s">
        <v>217</v>
      </c>
      <c r="D73" s="16" t="s">
        <v>218</v>
      </c>
      <c r="E73" s="12" t="s">
        <v>103</v>
      </c>
      <c r="F73" s="12">
        <v>0.45</v>
      </c>
      <c r="G73" s="13">
        <v>1633.16</v>
      </c>
      <c r="H73" s="13"/>
      <c r="I73" s="13">
        <f t="shared" si="4"/>
        <v>0</v>
      </c>
      <c r="J73" s="19"/>
    </row>
    <row r="74" s="3" customFormat="1" ht="123.75" outlineLevel="1" spans="1:10">
      <c r="A74" s="12">
        <v>10</v>
      </c>
      <c r="B74" s="12" t="s">
        <v>219</v>
      </c>
      <c r="C74" s="16" t="s">
        <v>220</v>
      </c>
      <c r="D74" s="16" t="s">
        <v>221</v>
      </c>
      <c r="E74" s="12" t="s">
        <v>222</v>
      </c>
      <c r="F74" s="12">
        <v>0.251</v>
      </c>
      <c r="G74" s="13">
        <v>6292.5</v>
      </c>
      <c r="H74" s="13"/>
      <c r="I74" s="13">
        <f t="shared" si="4"/>
        <v>0</v>
      </c>
      <c r="J74" s="19"/>
    </row>
    <row r="75" s="3" customFormat="1" ht="112.5" outlineLevel="1" spans="1:10">
      <c r="A75" s="12">
        <v>11</v>
      </c>
      <c r="B75" s="12" t="s">
        <v>223</v>
      </c>
      <c r="C75" s="16" t="s">
        <v>224</v>
      </c>
      <c r="D75" s="16" t="s">
        <v>225</v>
      </c>
      <c r="E75" s="12" t="s">
        <v>222</v>
      </c>
      <c r="F75" s="12">
        <v>1.344</v>
      </c>
      <c r="G75" s="13">
        <v>9512.41</v>
      </c>
      <c r="H75" s="13"/>
      <c r="I75" s="13">
        <f t="shared" si="4"/>
        <v>0</v>
      </c>
      <c r="J75" s="19"/>
    </row>
    <row r="76" s="3" customFormat="1" ht="135" outlineLevel="1" spans="1:10">
      <c r="A76" s="12">
        <v>12</v>
      </c>
      <c r="B76" s="12" t="s">
        <v>226</v>
      </c>
      <c r="C76" s="16" t="s">
        <v>227</v>
      </c>
      <c r="D76" s="16" t="s">
        <v>228</v>
      </c>
      <c r="E76" s="12" t="s">
        <v>229</v>
      </c>
      <c r="F76" s="12">
        <v>38.2</v>
      </c>
      <c r="G76" s="13">
        <v>136.77</v>
      </c>
      <c r="H76" s="13"/>
      <c r="I76" s="13">
        <f t="shared" si="4"/>
        <v>0</v>
      </c>
      <c r="J76" s="19"/>
    </row>
    <row r="77" s="3" customFormat="1" ht="15" customHeight="1" outlineLevel="1" spans="1:10">
      <c r="A77" s="12"/>
      <c r="B77" s="12" t="s">
        <v>230</v>
      </c>
      <c r="C77" s="16" t="s">
        <v>231</v>
      </c>
      <c r="D77" s="16"/>
      <c r="E77" s="17"/>
      <c r="F77" s="12"/>
      <c r="G77" s="12"/>
      <c r="H77" s="12"/>
      <c r="I77" s="17"/>
      <c r="J77" s="19"/>
    </row>
    <row r="78" s="3" customFormat="1" ht="112.5" outlineLevel="1" spans="1:10">
      <c r="A78" s="12">
        <v>1</v>
      </c>
      <c r="B78" s="12" t="s">
        <v>232</v>
      </c>
      <c r="C78" s="16" t="s">
        <v>233</v>
      </c>
      <c r="D78" s="16" t="s">
        <v>234</v>
      </c>
      <c r="E78" s="12" t="s">
        <v>97</v>
      </c>
      <c r="F78" s="12">
        <v>1</v>
      </c>
      <c r="G78" s="13">
        <v>22548.72</v>
      </c>
      <c r="H78" s="13"/>
      <c r="I78" s="13">
        <f t="shared" ref="I78:I104" si="5">F78*H78</f>
        <v>0</v>
      </c>
      <c r="J78" s="19"/>
    </row>
    <row r="79" s="2" customFormat="1" ht="15" customHeight="1" spans="1:10">
      <c r="A79" s="20"/>
      <c r="B79" s="14" t="s">
        <v>235</v>
      </c>
      <c r="C79" s="15" t="s">
        <v>13</v>
      </c>
      <c r="D79" s="15"/>
      <c r="E79" s="20"/>
      <c r="F79" s="21"/>
      <c r="G79" s="21"/>
      <c r="H79" s="21"/>
      <c r="I79" s="20"/>
      <c r="J79" s="18"/>
    </row>
    <row r="80" s="3" customFormat="1" ht="15" customHeight="1" outlineLevel="1" spans="1:10">
      <c r="A80" s="12"/>
      <c r="B80" s="12" t="s">
        <v>14</v>
      </c>
      <c r="C80" s="16" t="s">
        <v>236</v>
      </c>
      <c r="D80" s="16"/>
      <c r="E80" s="17"/>
      <c r="F80" s="12"/>
      <c r="G80" s="12"/>
      <c r="H80" s="12"/>
      <c r="I80" s="17"/>
      <c r="J80" s="19"/>
    </row>
    <row r="81" s="3" customFormat="1" ht="258.75" outlineLevel="1" spans="1:10">
      <c r="A81" s="12">
        <v>1</v>
      </c>
      <c r="B81" s="12" t="s">
        <v>237</v>
      </c>
      <c r="C81" s="16" t="s">
        <v>238</v>
      </c>
      <c r="D81" s="16" t="s">
        <v>239</v>
      </c>
      <c r="E81" s="12" t="s">
        <v>19</v>
      </c>
      <c r="F81" s="12">
        <v>1</v>
      </c>
      <c r="G81" s="13">
        <v>14896.82</v>
      </c>
      <c r="H81" s="13"/>
      <c r="I81" s="13">
        <f t="shared" si="5"/>
        <v>0</v>
      </c>
      <c r="J81" s="19"/>
    </row>
    <row r="82" s="3" customFormat="1" ht="258.75" outlineLevel="1" spans="1:10">
      <c r="A82" s="12">
        <v>2</v>
      </c>
      <c r="B82" s="12" t="s">
        <v>240</v>
      </c>
      <c r="C82" s="16" t="s">
        <v>241</v>
      </c>
      <c r="D82" s="16" t="s">
        <v>242</v>
      </c>
      <c r="E82" s="12" t="s">
        <v>19</v>
      </c>
      <c r="F82" s="12">
        <v>2</v>
      </c>
      <c r="G82" s="13">
        <v>8453.93</v>
      </c>
      <c r="H82" s="13"/>
      <c r="I82" s="13">
        <f t="shared" si="5"/>
        <v>0</v>
      </c>
      <c r="J82" s="19"/>
    </row>
    <row r="83" s="3" customFormat="1" ht="225" outlineLevel="1" spans="1:10">
      <c r="A83" s="12">
        <v>3</v>
      </c>
      <c r="B83" s="12" t="s">
        <v>243</v>
      </c>
      <c r="C83" s="16" t="s">
        <v>27</v>
      </c>
      <c r="D83" s="16" t="s">
        <v>244</v>
      </c>
      <c r="E83" s="12" t="s">
        <v>19</v>
      </c>
      <c r="F83" s="12">
        <v>2</v>
      </c>
      <c r="G83" s="13">
        <v>10732.03</v>
      </c>
      <c r="H83" s="13"/>
      <c r="I83" s="13">
        <f t="shared" si="5"/>
        <v>0</v>
      </c>
      <c r="J83" s="19"/>
    </row>
    <row r="84" s="3" customFormat="1" ht="191.25" outlineLevel="1" spans="1:10">
      <c r="A84" s="12">
        <v>4</v>
      </c>
      <c r="B84" s="12" t="s">
        <v>245</v>
      </c>
      <c r="C84" s="16" t="s">
        <v>29</v>
      </c>
      <c r="D84" s="16" t="s">
        <v>246</v>
      </c>
      <c r="E84" s="12" t="s">
        <v>31</v>
      </c>
      <c r="F84" s="12">
        <v>7</v>
      </c>
      <c r="G84" s="13">
        <v>1292.9</v>
      </c>
      <c r="H84" s="13"/>
      <c r="I84" s="13">
        <f t="shared" si="5"/>
        <v>0</v>
      </c>
      <c r="J84" s="19"/>
    </row>
    <row r="85" s="3" customFormat="1" ht="135" outlineLevel="1" spans="1:10">
      <c r="A85" s="12">
        <v>5</v>
      </c>
      <c r="B85" s="12" t="s">
        <v>247</v>
      </c>
      <c r="C85" s="16" t="s">
        <v>33</v>
      </c>
      <c r="D85" s="16" t="s">
        <v>34</v>
      </c>
      <c r="E85" s="12" t="s">
        <v>35</v>
      </c>
      <c r="F85" s="12">
        <v>0.891</v>
      </c>
      <c r="G85" s="13">
        <v>12686.73</v>
      </c>
      <c r="H85" s="13"/>
      <c r="I85" s="13">
        <f t="shared" si="5"/>
        <v>0</v>
      </c>
      <c r="J85" s="19"/>
    </row>
    <row r="86" s="3" customFormat="1" ht="135" outlineLevel="1" spans="1:10">
      <c r="A86" s="12">
        <v>6</v>
      </c>
      <c r="B86" s="12" t="s">
        <v>248</v>
      </c>
      <c r="C86" s="16" t="s">
        <v>45</v>
      </c>
      <c r="D86" s="16" t="s">
        <v>249</v>
      </c>
      <c r="E86" s="12" t="s">
        <v>43</v>
      </c>
      <c r="F86" s="12">
        <v>2</v>
      </c>
      <c r="G86" s="13">
        <v>1784.17</v>
      </c>
      <c r="H86" s="13"/>
      <c r="I86" s="13">
        <f t="shared" si="5"/>
        <v>0</v>
      </c>
      <c r="J86" s="19"/>
    </row>
    <row r="87" s="3" customFormat="1" ht="157.5" outlineLevel="1" spans="1:10">
      <c r="A87" s="12">
        <v>7</v>
      </c>
      <c r="B87" s="12" t="s">
        <v>250</v>
      </c>
      <c r="C87" s="16" t="s">
        <v>37</v>
      </c>
      <c r="D87" s="16" t="s">
        <v>38</v>
      </c>
      <c r="E87" s="12" t="s">
        <v>39</v>
      </c>
      <c r="F87" s="12">
        <v>80</v>
      </c>
      <c r="G87" s="13">
        <v>19.84</v>
      </c>
      <c r="H87" s="13"/>
      <c r="I87" s="13">
        <f t="shared" si="5"/>
        <v>0</v>
      </c>
      <c r="J87" s="19"/>
    </row>
    <row r="88" s="3" customFormat="1" ht="123.75" outlineLevel="1" spans="1:10">
      <c r="A88" s="12">
        <v>8</v>
      </c>
      <c r="B88" s="12" t="s">
        <v>251</v>
      </c>
      <c r="C88" s="16" t="s">
        <v>41</v>
      </c>
      <c r="D88" s="16" t="s">
        <v>252</v>
      </c>
      <c r="E88" s="12" t="s">
        <v>43</v>
      </c>
      <c r="F88" s="12">
        <v>2</v>
      </c>
      <c r="G88" s="13">
        <v>1532.89</v>
      </c>
      <c r="H88" s="13"/>
      <c r="I88" s="13">
        <f t="shared" si="5"/>
        <v>0</v>
      </c>
      <c r="J88" s="19"/>
    </row>
    <row r="89" s="3" customFormat="1" ht="157.5" outlineLevel="1" spans="1:10">
      <c r="A89" s="12">
        <v>9</v>
      </c>
      <c r="B89" s="12" t="s">
        <v>253</v>
      </c>
      <c r="C89" s="16" t="s">
        <v>48</v>
      </c>
      <c r="D89" s="16" t="s">
        <v>254</v>
      </c>
      <c r="E89" s="12" t="s">
        <v>39</v>
      </c>
      <c r="F89" s="12">
        <v>40</v>
      </c>
      <c r="G89" s="13">
        <v>52.43</v>
      </c>
      <c r="H89" s="13"/>
      <c r="I89" s="13">
        <f t="shared" si="5"/>
        <v>0</v>
      </c>
      <c r="J89" s="19"/>
    </row>
    <row r="90" s="3" customFormat="1" ht="135" outlineLevel="1" spans="1:10">
      <c r="A90" s="12">
        <v>10</v>
      </c>
      <c r="B90" s="12" t="s">
        <v>255</v>
      </c>
      <c r="C90" s="16" t="s">
        <v>60</v>
      </c>
      <c r="D90" s="16" t="s">
        <v>61</v>
      </c>
      <c r="E90" s="12" t="s">
        <v>39</v>
      </c>
      <c r="F90" s="12">
        <v>14</v>
      </c>
      <c r="G90" s="13">
        <v>25.36</v>
      </c>
      <c r="H90" s="13"/>
      <c r="I90" s="13">
        <f t="shared" si="5"/>
        <v>0</v>
      </c>
      <c r="J90" s="19"/>
    </row>
    <row r="91" s="3" customFormat="1" ht="146.25" outlineLevel="1" spans="1:10">
      <c r="A91" s="12">
        <v>11</v>
      </c>
      <c r="B91" s="12" t="s">
        <v>256</v>
      </c>
      <c r="C91" s="16" t="s">
        <v>51</v>
      </c>
      <c r="D91" s="16" t="s">
        <v>52</v>
      </c>
      <c r="E91" s="12" t="s">
        <v>31</v>
      </c>
      <c r="F91" s="12">
        <v>12</v>
      </c>
      <c r="G91" s="13">
        <v>245.25</v>
      </c>
      <c r="H91" s="13"/>
      <c r="I91" s="13">
        <f t="shared" si="5"/>
        <v>0</v>
      </c>
      <c r="J91" s="19"/>
    </row>
    <row r="92" s="3" customFormat="1" ht="146.25" outlineLevel="1" spans="1:10">
      <c r="A92" s="12">
        <v>12</v>
      </c>
      <c r="B92" s="12" t="s">
        <v>257</v>
      </c>
      <c r="C92" s="16" t="s">
        <v>54</v>
      </c>
      <c r="D92" s="16" t="s">
        <v>55</v>
      </c>
      <c r="E92" s="12" t="s">
        <v>39</v>
      </c>
      <c r="F92" s="12">
        <v>80</v>
      </c>
      <c r="G92" s="13">
        <v>48.24</v>
      </c>
      <c r="H92" s="13"/>
      <c r="I92" s="13">
        <f t="shared" si="5"/>
        <v>0</v>
      </c>
      <c r="J92" s="19"/>
    </row>
    <row r="93" s="3" customFormat="1" ht="135" outlineLevel="1" spans="1:10">
      <c r="A93" s="12">
        <v>13</v>
      </c>
      <c r="B93" s="12" t="s">
        <v>258</v>
      </c>
      <c r="C93" s="16" t="s">
        <v>57</v>
      </c>
      <c r="D93" s="16" t="s">
        <v>259</v>
      </c>
      <c r="E93" s="12" t="s">
        <v>39</v>
      </c>
      <c r="F93" s="12">
        <v>12</v>
      </c>
      <c r="G93" s="13">
        <v>20.63</v>
      </c>
      <c r="H93" s="13"/>
      <c r="I93" s="13">
        <f t="shared" si="5"/>
        <v>0</v>
      </c>
      <c r="J93" s="19"/>
    </row>
    <row r="94" s="3" customFormat="1" ht="101.25" outlineLevel="1" spans="1:10">
      <c r="A94" s="12">
        <v>14</v>
      </c>
      <c r="B94" s="12" t="s">
        <v>260</v>
      </c>
      <c r="C94" s="16" t="s">
        <v>63</v>
      </c>
      <c r="D94" s="16" t="s">
        <v>64</v>
      </c>
      <c r="E94" s="12" t="s">
        <v>65</v>
      </c>
      <c r="F94" s="12">
        <v>200</v>
      </c>
      <c r="G94" s="13">
        <v>12.33</v>
      </c>
      <c r="H94" s="13"/>
      <c r="I94" s="13">
        <f t="shared" si="5"/>
        <v>0</v>
      </c>
      <c r="J94" s="19"/>
    </row>
    <row r="95" s="3" customFormat="1" ht="101.25" outlineLevel="1" spans="1:10">
      <c r="A95" s="12">
        <v>15</v>
      </c>
      <c r="B95" s="12" t="s">
        <v>261</v>
      </c>
      <c r="C95" s="16" t="s">
        <v>67</v>
      </c>
      <c r="D95" s="16" t="s">
        <v>68</v>
      </c>
      <c r="E95" s="12" t="s">
        <v>43</v>
      </c>
      <c r="F95" s="12">
        <v>2</v>
      </c>
      <c r="G95" s="13">
        <v>756.35</v>
      </c>
      <c r="H95" s="13"/>
      <c r="I95" s="13">
        <f t="shared" si="5"/>
        <v>0</v>
      </c>
      <c r="J95" s="19"/>
    </row>
    <row r="96" s="3" customFormat="1" ht="157.5" outlineLevel="1" spans="1:10">
      <c r="A96" s="12">
        <v>16</v>
      </c>
      <c r="B96" s="12" t="s">
        <v>262</v>
      </c>
      <c r="C96" s="16" t="s">
        <v>70</v>
      </c>
      <c r="D96" s="16" t="s">
        <v>71</v>
      </c>
      <c r="E96" s="12" t="s">
        <v>39</v>
      </c>
      <c r="F96" s="12">
        <v>75</v>
      </c>
      <c r="G96" s="13">
        <v>177.28</v>
      </c>
      <c r="H96" s="13"/>
      <c r="I96" s="13">
        <f t="shared" si="5"/>
        <v>0</v>
      </c>
      <c r="J96" s="19"/>
    </row>
    <row r="97" s="3" customFormat="1" ht="123.75" outlineLevel="1" spans="1:10">
      <c r="A97" s="12">
        <v>17</v>
      </c>
      <c r="B97" s="12" t="s">
        <v>263</v>
      </c>
      <c r="C97" s="16" t="s">
        <v>73</v>
      </c>
      <c r="D97" s="16" t="s">
        <v>74</v>
      </c>
      <c r="E97" s="12" t="s">
        <v>31</v>
      </c>
      <c r="F97" s="12">
        <v>1</v>
      </c>
      <c r="G97" s="13">
        <v>3742.32</v>
      </c>
      <c r="H97" s="13"/>
      <c r="I97" s="13">
        <f t="shared" si="5"/>
        <v>0</v>
      </c>
      <c r="J97" s="19"/>
    </row>
    <row r="98" s="3" customFormat="1" ht="157.5" outlineLevel="1" spans="1:10">
      <c r="A98" s="12">
        <v>18</v>
      </c>
      <c r="B98" s="12" t="s">
        <v>264</v>
      </c>
      <c r="C98" s="16" t="s">
        <v>76</v>
      </c>
      <c r="D98" s="16" t="s">
        <v>265</v>
      </c>
      <c r="E98" s="12" t="s">
        <v>78</v>
      </c>
      <c r="F98" s="12">
        <v>1</v>
      </c>
      <c r="G98" s="13">
        <v>1280.51</v>
      </c>
      <c r="H98" s="13"/>
      <c r="I98" s="13">
        <f t="shared" si="5"/>
        <v>0</v>
      </c>
      <c r="J98" s="19"/>
    </row>
    <row r="99" s="3" customFormat="1" ht="157.5" outlineLevel="1" spans="1:10">
      <c r="A99" s="12">
        <v>19</v>
      </c>
      <c r="B99" s="12" t="s">
        <v>266</v>
      </c>
      <c r="C99" s="16" t="s">
        <v>80</v>
      </c>
      <c r="D99" s="16" t="s">
        <v>81</v>
      </c>
      <c r="E99" s="12" t="s">
        <v>78</v>
      </c>
      <c r="F99" s="12">
        <v>1</v>
      </c>
      <c r="G99" s="13">
        <v>1489.87</v>
      </c>
      <c r="H99" s="13"/>
      <c r="I99" s="13">
        <f t="shared" si="5"/>
        <v>0</v>
      </c>
      <c r="J99" s="19"/>
    </row>
    <row r="100" s="3" customFormat="1" ht="123.75" outlineLevel="1" spans="1:10">
      <c r="A100" s="12">
        <v>20</v>
      </c>
      <c r="B100" s="12" t="s">
        <v>267</v>
      </c>
      <c r="C100" s="16" t="s">
        <v>83</v>
      </c>
      <c r="D100" s="16" t="s">
        <v>84</v>
      </c>
      <c r="E100" s="12" t="s">
        <v>65</v>
      </c>
      <c r="F100" s="12">
        <v>20</v>
      </c>
      <c r="G100" s="13">
        <v>21.47</v>
      </c>
      <c r="H100" s="13"/>
      <c r="I100" s="13">
        <f t="shared" si="5"/>
        <v>0</v>
      </c>
      <c r="J100" s="19"/>
    </row>
    <row r="101" s="3" customFormat="1" ht="135" outlineLevel="1" spans="1:10">
      <c r="A101" s="12">
        <v>21</v>
      </c>
      <c r="B101" s="12" t="s">
        <v>268</v>
      </c>
      <c r="C101" s="16" t="s">
        <v>86</v>
      </c>
      <c r="D101" s="16" t="s">
        <v>87</v>
      </c>
      <c r="E101" s="12" t="s">
        <v>65</v>
      </c>
      <c r="F101" s="12">
        <v>20</v>
      </c>
      <c r="G101" s="13">
        <v>71.66</v>
      </c>
      <c r="H101" s="13"/>
      <c r="I101" s="13">
        <f t="shared" si="5"/>
        <v>0</v>
      </c>
      <c r="J101" s="19"/>
    </row>
    <row r="102" s="3" customFormat="1" ht="123.75" outlineLevel="1" spans="1:10">
      <c r="A102" s="12">
        <v>22</v>
      </c>
      <c r="B102" s="12" t="s">
        <v>269</v>
      </c>
      <c r="C102" s="16" t="s">
        <v>89</v>
      </c>
      <c r="D102" s="16" t="s">
        <v>90</v>
      </c>
      <c r="E102" s="12" t="s">
        <v>39</v>
      </c>
      <c r="F102" s="12">
        <v>6</v>
      </c>
      <c r="G102" s="13">
        <v>152.8</v>
      </c>
      <c r="H102" s="13"/>
      <c r="I102" s="13">
        <f t="shared" si="5"/>
        <v>0</v>
      </c>
      <c r="J102" s="19"/>
    </row>
    <row r="103" s="3" customFormat="1" ht="123.75" outlineLevel="1" spans="1:10">
      <c r="A103" s="12">
        <v>23</v>
      </c>
      <c r="B103" s="12" t="s">
        <v>270</v>
      </c>
      <c r="C103" s="16" t="s">
        <v>92</v>
      </c>
      <c r="D103" s="16" t="s">
        <v>271</v>
      </c>
      <c r="E103" s="12" t="s">
        <v>65</v>
      </c>
      <c r="F103" s="12">
        <v>22.9</v>
      </c>
      <c r="G103" s="13">
        <v>24.11</v>
      </c>
      <c r="H103" s="13"/>
      <c r="I103" s="13">
        <f t="shared" si="5"/>
        <v>0</v>
      </c>
      <c r="J103" s="19"/>
    </row>
    <row r="104" s="3" customFormat="1" ht="146.25" outlineLevel="1" spans="1:10">
      <c r="A104" s="12">
        <v>24</v>
      </c>
      <c r="B104" s="12" t="s">
        <v>272</v>
      </c>
      <c r="C104" s="16" t="s">
        <v>95</v>
      </c>
      <c r="D104" s="16" t="s">
        <v>273</v>
      </c>
      <c r="E104" s="12" t="s">
        <v>97</v>
      </c>
      <c r="F104" s="12">
        <v>1</v>
      </c>
      <c r="G104" s="13">
        <v>4783.69</v>
      </c>
      <c r="H104" s="13"/>
      <c r="I104" s="13">
        <f t="shared" si="5"/>
        <v>0</v>
      </c>
      <c r="J104" s="19"/>
    </row>
    <row r="105" s="3" customFormat="1" ht="15" customHeight="1" outlineLevel="1" spans="1:10">
      <c r="A105" s="12"/>
      <c r="B105" s="12" t="s">
        <v>98</v>
      </c>
      <c r="C105" s="16" t="s">
        <v>274</v>
      </c>
      <c r="D105" s="16"/>
      <c r="E105" s="17"/>
      <c r="F105" s="12"/>
      <c r="G105" s="12"/>
      <c r="H105" s="12"/>
      <c r="I105" s="17"/>
      <c r="J105" s="19"/>
    </row>
    <row r="106" s="3" customFormat="1" ht="180" outlineLevel="1" spans="1:10">
      <c r="A106" s="12">
        <v>1</v>
      </c>
      <c r="B106" s="12" t="s">
        <v>275</v>
      </c>
      <c r="C106" s="16" t="s">
        <v>101</v>
      </c>
      <c r="D106" s="16" t="s">
        <v>276</v>
      </c>
      <c r="E106" s="12" t="s">
        <v>103</v>
      </c>
      <c r="F106" s="12">
        <v>7.4</v>
      </c>
      <c r="G106" s="13">
        <v>311.88</v>
      </c>
      <c r="H106" s="13"/>
      <c r="I106" s="13">
        <f t="shared" ref="I106:I109" si="6">F106*H106</f>
        <v>0</v>
      </c>
      <c r="J106" s="19"/>
    </row>
    <row r="107" s="3" customFormat="1" ht="146.25" outlineLevel="1" spans="1:10">
      <c r="A107" s="12">
        <v>2</v>
      </c>
      <c r="B107" s="12" t="s">
        <v>277</v>
      </c>
      <c r="C107" s="16" t="s">
        <v>105</v>
      </c>
      <c r="D107" s="16" t="s">
        <v>278</v>
      </c>
      <c r="E107" s="12" t="s">
        <v>103</v>
      </c>
      <c r="F107" s="12">
        <v>19.4</v>
      </c>
      <c r="G107" s="13">
        <v>338.5</v>
      </c>
      <c r="H107" s="13"/>
      <c r="I107" s="13">
        <f t="shared" si="6"/>
        <v>0</v>
      </c>
      <c r="J107" s="19"/>
    </row>
    <row r="108" s="3" customFormat="1" ht="180" outlineLevel="1" spans="1:10">
      <c r="A108" s="12">
        <v>3</v>
      </c>
      <c r="B108" s="12" t="s">
        <v>279</v>
      </c>
      <c r="C108" s="16" t="s">
        <v>280</v>
      </c>
      <c r="D108" s="16" t="s">
        <v>281</v>
      </c>
      <c r="E108" s="12" t="s">
        <v>103</v>
      </c>
      <c r="F108" s="12">
        <v>27.2</v>
      </c>
      <c r="G108" s="13">
        <v>299.86</v>
      </c>
      <c r="H108" s="13"/>
      <c r="I108" s="13">
        <f t="shared" si="6"/>
        <v>0</v>
      </c>
      <c r="J108" s="19"/>
    </row>
    <row r="109" s="3" customFormat="1" ht="180" outlineLevel="1" spans="1:10">
      <c r="A109" s="12">
        <v>4</v>
      </c>
      <c r="B109" s="12" t="s">
        <v>282</v>
      </c>
      <c r="C109" s="16" t="s">
        <v>111</v>
      </c>
      <c r="D109" s="16" t="s">
        <v>112</v>
      </c>
      <c r="E109" s="12" t="s">
        <v>103</v>
      </c>
      <c r="F109" s="12">
        <v>54</v>
      </c>
      <c r="G109" s="13">
        <v>45.18</v>
      </c>
      <c r="H109" s="13"/>
      <c r="I109" s="13">
        <f t="shared" si="6"/>
        <v>0</v>
      </c>
      <c r="J109" s="19"/>
    </row>
    <row r="110" s="3" customFormat="1" ht="15" customHeight="1" outlineLevel="1" spans="1:10">
      <c r="A110" s="12"/>
      <c r="B110" s="12" t="s">
        <v>113</v>
      </c>
      <c r="C110" s="16" t="s">
        <v>283</v>
      </c>
      <c r="D110" s="16"/>
      <c r="E110" s="17"/>
      <c r="F110" s="12"/>
      <c r="G110" s="12"/>
      <c r="H110" s="12"/>
      <c r="I110" s="17"/>
      <c r="J110" s="19"/>
    </row>
    <row r="111" s="3" customFormat="1" ht="180" outlineLevel="1" spans="1:10">
      <c r="A111" s="12">
        <v>1</v>
      </c>
      <c r="B111" s="12" t="s">
        <v>284</v>
      </c>
      <c r="C111" s="16" t="s">
        <v>116</v>
      </c>
      <c r="D111" s="16" t="s">
        <v>117</v>
      </c>
      <c r="E111" s="12" t="s">
        <v>103</v>
      </c>
      <c r="F111" s="12">
        <v>66.15</v>
      </c>
      <c r="G111" s="13">
        <v>299.86</v>
      </c>
      <c r="H111" s="13"/>
      <c r="I111" s="13">
        <f t="shared" ref="I111:I119" si="7">F111*H111</f>
        <v>0</v>
      </c>
      <c r="J111" s="19"/>
    </row>
    <row r="112" s="3" customFormat="1" ht="180" outlineLevel="1" spans="1:10">
      <c r="A112" s="12">
        <v>2</v>
      </c>
      <c r="B112" s="12" t="s">
        <v>285</v>
      </c>
      <c r="C112" s="16" t="s">
        <v>286</v>
      </c>
      <c r="D112" s="16" t="s">
        <v>117</v>
      </c>
      <c r="E112" s="12" t="s">
        <v>103</v>
      </c>
      <c r="F112" s="12">
        <v>10.92</v>
      </c>
      <c r="G112" s="13">
        <v>311.74</v>
      </c>
      <c r="H112" s="13"/>
      <c r="I112" s="13">
        <f t="shared" si="7"/>
        <v>0</v>
      </c>
      <c r="J112" s="19"/>
    </row>
    <row r="113" s="3" customFormat="1" ht="157.5" outlineLevel="1" spans="1:10">
      <c r="A113" s="12">
        <v>3</v>
      </c>
      <c r="B113" s="12" t="s">
        <v>287</v>
      </c>
      <c r="C113" s="16" t="s">
        <v>111</v>
      </c>
      <c r="D113" s="16" t="s">
        <v>121</v>
      </c>
      <c r="E113" s="12" t="s">
        <v>103</v>
      </c>
      <c r="F113" s="12">
        <v>56.1</v>
      </c>
      <c r="G113" s="13">
        <v>45.18</v>
      </c>
      <c r="H113" s="13"/>
      <c r="I113" s="13">
        <f t="shared" si="7"/>
        <v>0</v>
      </c>
      <c r="J113" s="19"/>
    </row>
    <row r="114" s="3" customFormat="1" ht="112.5" outlineLevel="1" spans="1:10">
      <c r="A114" s="12">
        <v>4</v>
      </c>
      <c r="B114" s="12" t="s">
        <v>288</v>
      </c>
      <c r="C114" s="16" t="s">
        <v>123</v>
      </c>
      <c r="D114" s="16" t="s">
        <v>124</v>
      </c>
      <c r="E114" s="12" t="s">
        <v>103</v>
      </c>
      <c r="F114" s="12">
        <v>20.96</v>
      </c>
      <c r="G114" s="13">
        <v>66.31</v>
      </c>
      <c r="H114" s="13"/>
      <c r="I114" s="13">
        <f t="shared" si="7"/>
        <v>0</v>
      </c>
      <c r="J114" s="19"/>
    </row>
    <row r="115" s="3" customFormat="1" ht="213.75" outlineLevel="1" spans="1:10">
      <c r="A115" s="12">
        <v>5</v>
      </c>
      <c r="B115" s="12" t="s">
        <v>289</v>
      </c>
      <c r="C115" s="16" t="s">
        <v>126</v>
      </c>
      <c r="D115" s="16" t="s">
        <v>290</v>
      </c>
      <c r="E115" s="12" t="s">
        <v>128</v>
      </c>
      <c r="F115" s="12">
        <v>2</v>
      </c>
      <c r="G115" s="13">
        <v>4029.5</v>
      </c>
      <c r="H115" s="13"/>
      <c r="I115" s="13">
        <f t="shared" si="7"/>
        <v>0</v>
      </c>
      <c r="J115" s="19"/>
    </row>
    <row r="116" s="3" customFormat="1" ht="135" outlineLevel="1" spans="1:10">
      <c r="A116" s="12">
        <v>6</v>
      </c>
      <c r="B116" s="12" t="s">
        <v>291</v>
      </c>
      <c r="C116" s="16" t="s">
        <v>130</v>
      </c>
      <c r="D116" s="16" t="s">
        <v>131</v>
      </c>
      <c r="E116" s="12" t="s">
        <v>103</v>
      </c>
      <c r="F116" s="12">
        <v>3.6</v>
      </c>
      <c r="G116" s="13">
        <v>777.63</v>
      </c>
      <c r="H116" s="13"/>
      <c r="I116" s="13">
        <f t="shared" si="7"/>
        <v>0</v>
      </c>
      <c r="J116" s="19"/>
    </row>
    <row r="117" s="3" customFormat="1" ht="135" outlineLevel="1" spans="1:10">
      <c r="A117" s="12">
        <v>7</v>
      </c>
      <c r="B117" s="12" t="s">
        <v>292</v>
      </c>
      <c r="C117" s="16" t="s">
        <v>133</v>
      </c>
      <c r="D117" s="16" t="s">
        <v>134</v>
      </c>
      <c r="E117" s="12" t="s">
        <v>103</v>
      </c>
      <c r="F117" s="12">
        <v>10.56</v>
      </c>
      <c r="G117" s="13">
        <v>900.88</v>
      </c>
      <c r="H117" s="13"/>
      <c r="I117" s="13">
        <f t="shared" si="7"/>
        <v>0</v>
      </c>
      <c r="J117" s="19"/>
    </row>
    <row r="118" s="3" customFormat="1" ht="123.75" outlineLevel="1" spans="1:10">
      <c r="A118" s="12">
        <v>8</v>
      </c>
      <c r="B118" s="12" t="s">
        <v>293</v>
      </c>
      <c r="C118" s="16" t="s">
        <v>136</v>
      </c>
      <c r="D118" s="16" t="s">
        <v>137</v>
      </c>
      <c r="E118" s="12" t="s">
        <v>39</v>
      </c>
      <c r="F118" s="12">
        <v>90</v>
      </c>
      <c r="G118" s="13">
        <v>64.97</v>
      </c>
      <c r="H118" s="13"/>
      <c r="I118" s="13">
        <f t="shared" si="7"/>
        <v>0</v>
      </c>
      <c r="J118" s="19"/>
    </row>
    <row r="119" s="3" customFormat="1" ht="180" outlineLevel="1" spans="1:10">
      <c r="A119" s="12">
        <v>9</v>
      </c>
      <c r="B119" s="12" t="s">
        <v>294</v>
      </c>
      <c r="C119" s="16" t="s">
        <v>139</v>
      </c>
      <c r="D119" s="16" t="s">
        <v>140</v>
      </c>
      <c r="E119" s="12" t="s">
        <v>141</v>
      </c>
      <c r="F119" s="12">
        <v>3</v>
      </c>
      <c r="G119" s="13">
        <v>17.72</v>
      </c>
      <c r="H119" s="13"/>
      <c r="I119" s="13">
        <f t="shared" si="7"/>
        <v>0</v>
      </c>
      <c r="J119" s="19"/>
    </row>
    <row r="120" s="3" customFormat="1" ht="15" customHeight="1" outlineLevel="1" spans="1:10">
      <c r="A120" s="12"/>
      <c r="B120" s="12" t="s">
        <v>142</v>
      </c>
      <c r="C120" s="16" t="s">
        <v>295</v>
      </c>
      <c r="D120" s="16"/>
      <c r="E120" s="17"/>
      <c r="F120" s="12"/>
      <c r="G120" s="12"/>
      <c r="H120" s="12"/>
      <c r="I120" s="17"/>
      <c r="J120" s="19"/>
    </row>
    <row r="121" s="3" customFormat="1" ht="123.75" outlineLevel="1" spans="1:10">
      <c r="A121" s="12">
        <v>1</v>
      </c>
      <c r="B121" s="12" t="s">
        <v>296</v>
      </c>
      <c r="C121" s="16" t="s">
        <v>145</v>
      </c>
      <c r="D121" s="16" t="s">
        <v>146</v>
      </c>
      <c r="E121" s="12" t="s">
        <v>147</v>
      </c>
      <c r="F121" s="12">
        <v>1</v>
      </c>
      <c r="G121" s="13">
        <v>2120.65</v>
      </c>
      <c r="H121" s="13"/>
      <c r="I121" s="13">
        <f t="shared" ref="I121:I137" si="8">F121*H121</f>
        <v>0</v>
      </c>
      <c r="J121" s="19"/>
    </row>
    <row r="122" s="3" customFormat="1" ht="123.75" outlineLevel="1" spans="1:10">
      <c r="A122" s="12">
        <v>2</v>
      </c>
      <c r="B122" s="12" t="s">
        <v>297</v>
      </c>
      <c r="C122" s="16" t="s">
        <v>149</v>
      </c>
      <c r="D122" s="16" t="s">
        <v>150</v>
      </c>
      <c r="E122" s="12" t="s">
        <v>147</v>
      </c>
      <c r="F122" s="12">
        <v>1</v>
      </c>
      <c r="G122" s="13">
        <v>2120.65</v>
      </c>
      <c r="H122" s="13"/>
      <c r="I122" s="13">
        <f t="shared" si="8"/>
        <v>0</v>
      </c>
      <c r="J122" s="19"/>
    </row>
    <row r="123" s="3" customFormat="1" ht="123.75" outlineLevel="1" spans="1:10">
      <c r="A123" s="12">
        <v>3</v>
      </c>
      <c r="B123" s="12" t="s">
        <v>298</v>
      </c>
      <c r="C123" s="16" t="s">
        <v>152</v>
      </c>
      <c r="D123" s="16" t="s">
        <v>153</v>
      </c>
      <c r="E123" s="12" t="s">
        <v>147</v>
      </c>
      <c r="F123" s="12">
        <v>3</v>
      </c>
      <c r="G123" s="13">
        <v>2058.86</v>
      </c>
      <c r="H123" s="13"/>
      <c r="I123" s="13">
        <f t="shared" si="8"/>
        <v>0</v>
      </c>
      <c r="J123" s="19"/>
    </row>
    <row r="124" s="3" customFormat="1" ht="123.75" outlineLevel="1" spans="1:10">
      <c r="A124" s="12">
        <v>4</v>
      </c>
      <c r="B124" s="12" t="s">
        <v>299</v>
      </c>
      <c r="C124" s="16" t="s">
        <v>155</v>
      </c>
      <c r="D124" s="16" t="s">
        <v>156</v>
      </c>
      <c r="E124" s="12" t="s">
        <v>147</v>
      </c>
      <c r="F124" s="12">
        <v>1</v>
      </c>
      <c r="G124" s="13">
        <v>2058.27</v>
      </c>
      <c r="H124" s="13"/>
      <c r="I124" s="13">
        <f t="shared" si="8"/>
        <v>0</v>
      </c>
      <c r="J124" s="19"/>
    </row>
    <row r="125" s="3" customFormat="1" ht="123.75" outlineLevel="1" spans="1:10">
      <c r="A125" s="12">
        <v>5</v>
      </c>
      <c r="B125" s="12" t="s">
        <v>300</v>
      </c>
      <c r="C125" s="16" t="s">
        <v>158</v>
      </c>
      <c r="D125" s="16" t="s">
        <v>159</v>
      </c>
      <c r="E125" s="12" t="s">
        <v>147</v>
      </c>
      <c r="F125" s="12">
        <v>1</v>
      </c>
      <c r="G125" s="13">
        <v>2224.76</v>
      </c>
      <c r="H125" s="13"/>
      <c r="I125" s="13">
        <f t="shared" si="8"/>
        <v>0</v>
      </c>
      <c r="J125" s="19"/>
    </row>
    <row r="126" s="3" customFormat="1" ht="112.5" outlineLevel="1" spans="1:10">
      <c r="A126" s="12">
        <v>6</v>
      </c>
      <c r="B126" s="12" t="s">
        <v>301</v>
      </c>
      <c r="C126" s="16" t="s">
        <v>161</v>
      </c>
      <c r="D126" s="16" t="s">
        <v>162</v>
      </c>
      <c r="E126" s="12" t="s">
        <v>147</v>
      </c>
      <c r="F126" s="12">
        <v>42</v>
      </c>
      <c r="G126" s="13">
        <v>672.38</v>
      </c>
      <c r="H126" s="13"/>
      <c r="I126" s="13">
        <f t="shared" si="8"/>
        <v>0</v>
      </c>
      <c r="J126" s="19"/>
    </row>
    <row r="127" s="3" customFormat="1" ht="112.5" outlineLevel="1" spans="1:10">
      <c r="A127" s="12">
        <v>7</v>
      </c>
      <c r="B127" s="12" t="s">
        <v>302</v>
      </c>
      <c r="C127" s="16" t="s">
        <v>164</v>
      </c>
      <c r="D127" s="16" t="s">
        <v>165</v>
      </c>
      <c r="E127" s="12" t="s">
        <v>147</v>
      </c>
      <c r="F127" s="12">
        <v>2</v>
      </c>
      <c r="G127" s="13">
        <v>4380.77</v>
      </c>
      <c r="H127" s="13"/>
      <c r="I127" s="13">
        <f t="shared" si="8"/>
        <v>0</v>
      </c>
      <c r="J127" s="19"/>
    </row>
    <row r="128" s="3" customFormat="1" ht="101.25" outlineLevel="1" spans="1:10">
      <c r="A128" s="12">
        <v>8</v>
      </c>
      <c r="B128" s="12" t="s">
        <v>303</v>
      </c>
      <c r="C128" s="16" t="s">
        <v>167</v>
      </c>
      <c r="D128" s="16" t="s">
        <v>168</v>
      </c>
      <c r="E128" s="12" t="s">
        <v>43</v>
      </c>
      <c r="F128" s="12">
        <v>8</v>
      </c>
      <c r="G128" s="13">
        <v>1128.88</v>
      </c>
      <c r="H128" s="13"/>
      <c r="I128" s="13">
        <f t="shared" si="8"/>
        <v>0</v>
      </c>
      <c r="J128" s="19"/>
    </row>
    <row r="129" s="3" customFormat="1" ht="101.25" outlineLevel="1" spans="1:10">
      <c r="A129" s="12">
        <v>9</v>
      </c>
      <c r="B129" s="12" t="s">
        <v>304</v>
      </c>
      <c r="C129" s="16" t="s">
        <v>170</v>
      </c>
      <c r="D129" s="16" t="s">
        <v>171</v>
      </c>
      <c r="E129" s="12" t="s">
        <v>147</v>
      </c>
      <c r="F129" s="12">
        <v>2</v>
      </c>
      <c r="G129" s="13">
        <v>1888.82</v>
      </c>
      <c r="H129" s="13"/>
      <c r="I129" s="13">
        <f t="shared" si="8"/>
        <v>0</v>
      </c>
      <c r="J129" s="19"/>
    </row>
    <row r="130" s="3" customFormat="1" ht="112.5" outlineLevel="1" spans="1:10">
      <c r="A130" s="12">
        <v>10</v>
      </c>
      <c r="B130" s="12" t="s">
        <v>305</v>
      </c>
      <c r="C130" s="16" t="s">
        <v>173</v>
      </c>
      <c r="D130" s="16" t="s">
        <v>174</v>
      </c>
      <c r="E130" s="12" t="s">
        <v>175</v>
      </c>
      <c r="F130" s="12">
        <v>2</v>
      </c>
      <c r="G130" s="13">
        <v>2153.52</v>
      </c>
      <c r="H130" s="13"/>
      <c r="I130" s="13">
        <f t="shared" si="8"/>
        <v>0</v>
      </c>
      <c r="J130" s="19"/>
    </row>
    <row r="131" s="3" customFormat="1" ht="112.5" outlineLevel="1" spans="1:10">
      <c r="A131" s="12">
        <v>11</v>
      </c>
      <c r="B131" s="12" t="s">
        <v>306</v>
      </c>
      <c r="C131" s="16" t="s">
        <v>177</v>
      </c>
      <c r="D131" s="16" t="s">
        <v>178</v>
      </c>
      <c r="E131" s="12" t="s">
        <v>175</v>
      </c>
      <c r="F131" s="12">
        <v>2</v>
      </c>
      <c r="G131" s="13">
        <v>577.04</v>
      </c>
      <c r="H131" s="13"/>
      <c r="I131" s="13">
        <f t="shared" si="8"/>
        <v>0</v>
      </c>
      <c r="J131" s="19"/>
    </row>
    <row r="132" s="3" customFormat="1" ht="112.5" outlineLevel="1" spans="1:10">
      <c r="A132" s="12">
        <v>12</v>
      </c>
      <c r="B132" s="12" t="s">
        <v>307</v>
      </c>
      <c r="C132" s="16" t="s">
        <v>180</v>
      </c>
      <c r="D132" s="16" t="s">
        <v>181</v>
      </c>
      <c r="E132" s="12" t="s">
        <v>147</v>
      </c>
      <c r="F132" s="12">
        <v>1</v>
      </c>
      <c r="G132" s="13">
        <v>1306.79</v>
      </c>
      <c r="H132" s="13"/>
      <c r="I132" s="13">
        <f t="shared" si="8"/>
        <v>0</v>
      </c>
      <c r="J132" s="19"/>
    </row>
    <row r="133" s="3" customFormat="1" ht="112.5" outlineLevel="1" spans="1:10">
      <c r="A133" s="12">
        <v>13</v>
      </c>
      <c r="B133" s="12" t="s">
        <v>308</v>
      </c>
      <c r="C133" s="16" t="s">
        <v>183</v>
      </c>
      <c r="D133" s="16" t="s">
        <v>309</v>
      </c>
      <c r="E133" s="12" t="s">
        <v>147</v>
      </c>
      <c r="F133" s="12">
        <v>2</v>
      </c>
      <c r="G133" s="13">
        <v>677.86</v>
      </c>
      <c r="H133" s="13"/>
      <c r="I133" s="13">
        <f t="shared" si="8"/>
        <v>0</v>
      </c>
      <c r="J133" s="19"/>
    </row>
    <row r="134" s="3" customFormat="1" ht="101.25" outlineLevel="1" spans="1:10">
      <c r="A134" s="12">
        <v>14</v>
      </c>
      <c r="B134" s="12" t="s">
        <v>310</v>
      </c>
      <c r="C134" s="16" t="s">
        <v>186</v>
      </c>
      <c r="D134" s="16" t="s">
        <v>187</v>
      </c>
      <c r="E134" s="12" t="s">
        <v>188</v>
      </c>
      <c r="F134" s="12">
        <v>2</v>
      </c>
      <c r="G134" s="13">
        <v>2681.02</v>
      </c>
      <c r="H134" s="13"/>
      <c r="I134" s="13">
        <f t="shared" si="8"/>
        <v>0</v>
      </c>
      <c r="J134" s="19"/>
    </row>
    <row r="135" s="3" customFormat="1" ht="101.25" outlineLevel="1" spans="1:10">
      <c r="A135" s="12">
        <v>15</v>
      </c>
      <c r="B135" s="12" t="s">
        <v>311</v>
      </c>
      <c r="C135" s="16" t="s">
        <v>190</v>
      </c>
      <c r="D135" s="16" t="s">
        <v>191</v>
      </c>
      <c r="E135" s="12" t="s">
        <v>188</v>
      </c>
      <c r="F135" s="12">
        <v>1</v>
      </c>
      <c r="G135" s="13">
        <v>2838.25</v>
      </c>
      <c r="H135" s="13"/>
      <c r="I135" s="13">
        <f t="shared" si="8"/>
        <v>0</v>
      </c>
      <c r="J135" s="19"/>
    </row>
    <row r="136" s="3" customFormat="1" ht="101.25" outlineLevel="1" spans="1:10">
      <c r="A136" s="12">
        <v>16</v>
      </c>
      <c r="B136" s="12" t="s">
        <v>312</v>
      </c>
      <c r="C136" s="16" t="s">
        <v>193</v>
      </c>
      <c r="D136" s="16" t="s">
        <v>194</v>
      </c>
      <c r="E136" s="12" t="s">
        <v>188</v>
      </c>
      <c r="F136" s="12">
        <v>1</v>
      </c>
      <c r="G136" s="13">
        <v>1385.94</v>
      </c>
      <c r="H136" s="13"/>
      <c r="I136" s="13">
        <f t="shared" si="8"/>
        <v>0</v>
      </c>
      <c r="J136" s="19"/>
    </row>
    <row r="137" s="3" customFormat="1" ht="112.5" outlineLevel="1" spans="1:10">
      <c r="A137" s="12">
        <v>17</v>
      </c>
      <c r="B137" s="12" t="s">
        <v>313</v>
      </c>
      <c r="C137" s="16" t="s">
        <v>73</v>
      </c>
      <c r="D137" s="16" t="s">
        <v>196</v>
      </c>
      <c r="E137" s="12" t="s">
        <v>31</v>
      </c>
      <c r="F137" s="12">
        <v>2</v>
      </c>
      <c r="G137" s="13">
        <v>3742.32</v>
      </c>
      <c r="H137" s="13"/>
      <c r="I137" s="13">
        <f t="shared" si="8"/>
        <v>0</v>
      </c>
      <c r="J137" s="19"/>
    </row>
    <row r="138" s="3" customFormat="1" ht="15" customHeight="1" outlineLevel="1" spans="1:10">
      <c r="A138" s="12"/>
      <c r="B138" s="12" t="s">
        <v>197</v>
      </c>
      <c r="C138" s="16" t="s">
        <v>314</v>
      </c>
      <c r="D138" s="16"/>
      <c r="E138" s="17"/>
      <c r="F138" s="12"/>
      <c r="G138" s="12"/>
      <c r="H138" s="12"/>
      <c r="I138" s="17"/>
      <c r="J138" s="19"/>
    </row>
    <row r="139" s="3" customFormat="1" ht="180" outlineLevel="1" spans="1:10">
      <c r="A139" s="12">
        <v>1</v>
      </c>
      <c r="B139" s="12" t="s">
        <v>315</v>
      </c>
      <c r="C139" s="16" t="s">
        <v>116</v>
      </c>
      <c r="D139" s="16" t="s">
        <v>117</v>
      </c>
      <c r="E139" s="12" t="s">
        <v>103</v>
      </c>
      <c r="F139" s="12">
        <v>47.42</v>
      </c>
      <c r="G139" s="13">
        <v>299.88</v>
      </c>
      <c r="H139" s="13"/>
      <c r="I139" s="13">
        <f t="shared" ref="I139:I150" si="9">F139*H139</f>
        <v>0</v>
      </c>
      <c r="J139" s="19"/>
    </row>
    <row r="140" s="3" customFormat="1" ht="180" outlineLevel="1" spans="1:10">
      <c r="A140" s="12">
        <v>2</v>
      </c>
      <c r="B140" s="12" t="s">
        <v>316</v>
      </c>
      <c r="C140" s="16" t="s">
        <v>317</v>
      </c>
      <c r="D140" s="16" t="s">
        <v>117</v>
      </c>
      <c r="E140" s="12" t="s">
        <v>103</v>
      </c>
      <c r="F140" s="12">
        <v>5.95</v>
      </c>
      <c r="G140" s="13">
        <v>311.88</v>
      </c>
      <c r="H140" s="13"/>
      <c r="I140" s="13">
        <f t="shared" si="9"/>
        <v>0</v>
      </c>
      <c r="J140" s="19"/>
    </row>
    <row r="141" s="3" customFormat="1" ht="157.5" outlineLevel="1" spans="1:10">
      <c r="A141" s="12">
        <v>3</v>
      </c>
      <c r="B141" s="12" t="s">
        <v>318</v>
      </c>
      <c r="C141" s="16" t="s">
        <v>111</v>
      </c>
      <c r="D141" s="16" t="s">
        <v>121</v>
      </c>
      <c r="E141" s="12" t="s">
        <v>103</v>
      </c>
      <c r="F141" s="12">
        <v>14.4</v>
      </c>
      <c r="G141" s="13">
        <v>45.18</v>
      </c>
      <c r="H141" s="13"/>
      <c r="I141" s="13">
        <f t="shared" si="9"/>
        <v>0</v>
      </c>
      <c r="J141" s="19"/>
    </row>
    <row r="142" s="3" customFormat="1" ht="112.5" outlineLevel="1" spans="1:10">
      <c r="A142" s="12">
        <v>4</v>
      </c>
      <c r="B142" s="12" t="s">
        <v>319</v>
      </c>
      <c r="C142" s="16" t="s">
        <v>123</v>
      </c>
      <c r="D142" s="16" t="s">
        <v>124</v>
      </c>
      <c r="E142" s="12" t="s">
        <v>103</v>
      </c>
      <c r="F142" s="12">
        <v>38.97</v>
      </c>
      <c r="G142" s="13">
        <v>66.23</v>
      </c>
      <c r="H142" s="13"/>
      <c r="I142" s="13">
        <f t="shared" si="9"/>
        <v>0</v>
      </c>
      <c r="J142" s="19"/>
    </row>
    <row r="143" s="3" customFormat="1" ht="157.5" outlineLevel="1" spans="1:10">
      <c r="A143" s="12">
        <v>5</v>
      </c>
      <c r="B143" s="12" t="s">
        <v>320</v>
      </c>
      <c r="C143" s="16" t="s">
        <v>205</v>
      </c>
      <c r="D143" s="16" t="s">
        <v>206</v>
      </c>
      <c r="E143" s="12" t="s">
        <v>39</v>
      </c>
      <c r="F143" s="12">
        <v>36.2</v>
      </c>
      <c r="G143" s="13">
        <v>387.35</v>
      </c>
      <c r="H143" s="13"/>
      <c r="I143" s="13">
        <f t="shared" si="9"/>
        <v>0</v>
      </c>
      <c r="J143" s="19"/>
    </row>
    <row r="144" s="3" customFormat="1" ht="135" outlineLevel="1" spans="1:10">
      <c r="A144" s="12">
        <v>6</v>
      </c>
      <c r="B144" s="12" t="s">
        <v>321</v>
      </c>
      <c r="C144" s="16" t="s">
        <v>208</v>
      </c>
      <c r="D144" s="16" t="s">
        <v>209</v>
      </c>
      <c r="E144" s="12" t="s">
        <v>103</v>
      </c>
      <c r="F144" s="12">
        <v>2.3</v>
      </c>
      <c r="G144" s="13">
        <v>1030.86</v>
      </c>
      <c r="H144" s="13"/>
      <c r="I144" s="13">
        <f t="shared" si="9"/>
        <v>0</v>
      </c>
      <c r="J144" s="19"/>
    </row>
    <row r="145" s="3" customFormat="1" ht="135" outlineLevel="1" spans="1:10">
      <c r="A145" s="12">
        <v>7</v>
      </c>
      <c r="B145" s="12" t="s">
        <v>322</v>
      </c>
      <c r="C145" s="16" t="s">
        <v>211</v>
      </c>
      <c r="D145" s="16" t="s">
        <v>212</v>
      </c>
      <c r="E145" s="12" t="s">
        <v>103</v>
      </c>
      <c r="F145" s="12">
        <v>2.58</v>
      </c>
      <c r="G145" s="13">
        <v>2202.37</v>
      </c>
      <c r="H145" s="13"/>
      <c r="I145" s="13">
        <f t="shared" si="9"/>
        <v>0</v>
      </c>
      <c r="J145" s="19"/>
    </row>
    <row r="146" s="3" customFormat="1" ht="168.75" outlineLevel="1" spans="1:10">
      <c r="A146" s="12">
        <v>8</v>
      </c>
      <c r="B146" s="12" t="s">
        <v>323</v>
      </c>
      <c r="C146" s="16" t="s">
        <v>214</v>
      </c>
      <c r="D146" s="16" t="s">
        <v>215</v>
      </c>
      <c r="E146" s="12" t="s">
        <v>103</v>
      </c>
      <c r="F146" s="12">
        <v>1.71</v>
      </c>
      <c r="G146" s="13">
        <v>915</v>
      </c>
      <c r="H146" s="13"/>
      <c r="I146" s="13">
        <f t="shared" si="9"/>
        <v>0</v>
      </c>
      <c r="J146" s="19"/>
    </row>
    <row r="147" s="3" customFormat="1" ht="168.75" outlineLevel="1" spans="1:10">
      <c r="A147" s="12">
        <v>9</v>
      </c>
      <c r="B147" s="12" t="s">
        <v>324</v>
      </c>
      <c r="C147" s="16" t="s">
        <v>217</v>
      </c>
      <c r="D147" s="16" t="s">
        <v>218</v>
      </c>
      <c r="E147" s="12" t="s">
        <v>103</v>
      </c>
      <c r="F147" s="12">
        <v>0.45</v>
      </c>
      <c r="G147" s="13">
        <v>1633.16</v>
      </c>
      <c r="H147" s="13"/>
      <c r="I147" s="13">
        <f t="shared" si="9"/>
        <v>0</v>
      </c>
      <c r="J147" s="19"/>
    </row>
    <row r="148" s="3" customFormat="1" ht="123.75" outlineLevel="1" spans="1:10">
      <c r="A148" s="12">
        <v>10</v>
      </c>
      <c r="B148" s="12" t="s">
        <v>325</v>
      </c>
      <c r="C148" s="16" t="s">
        <v>220</v>
      </c>
      <c r="D148" s="16" t="s">
        <v>221</v>
      </c>
      <c r="E148" s="12" t="s">
        <v>222</v>
      </c>
      <c r="F148" s="12">
        <v>0.251</v>
      </c>
      <c r="G148" s="13">
        <v>6292.5</v>
      </c>
      <c r="H148" s="13"/>
      <c r="I148" s="13">
        <f t="shared" si="9"/>
        <v>0</v>
      </c>
      <c r="J148" s="19"/>
    </row>
    <row r="149" s="3" customFormat="1" ht="101.25" outlineLevel="1" spans="1:10">
      <c r="A149" s="12">
        <v>11</v>
      </c>
      <c r="B149" s="12" t="s">
        <v>326</v>
      </c>
      <c r="C149" s="16" t="s">
        <v>224</v>
      </c>
      <c r="D149" s="16" t="s">
        <v>327</v>
      </c>
      <c r="E149" s="12" t="s">
        <v>222</v>
      </c>
      <c r="F149" s="12">
        <v>1.344</v>
      </c>
      <c r="G149" s="13">
        <v>9512.41</v>
      </c>
      <c r="H149" s="13"/>
      <c r="I149" s="13">
        <f t="shared" si="9"/>
        <v>0</v>
      </c>
      <c r="J149" s="19"/>
    </row>
    <row r="150" s="3" customFormat="1" ht="135" outlineLevel="1" spans="1:10">
      <c r="A150" s="12">
        <v>12</v>
      </c>
      <c r="B150" s="12" t="s">
        <v>328</v>
      </c>
      <c r="C150" s="16" t="s">
        <v>227</v>
      </c>
      <c r="D150" s="16" t="s">
        <v>228</v>
      </c>
      <c r="E150" s="12" t="s">
        <v>229</v>
      </c>
      <c r="F150" s="12">
        <v>38.2</v>
      </c>
      <c r="G150" s="13">
        <v>136.77</v>
      </c>
      <c r="H150" s="13"/>
      <c r="I150" s="13">
        <f t="shared" si="9"/>
        <v>0</v>
      </c>
      <c r="J150" s="19"/>
    </row>
    <row r="151" s="3" customFormat="1" ht="15" customHeight="1" outlineLevel="1" spans="1:10">
      <c r="A151" s="12"/>
      <c r="B151" s="12" t="s">
        <v>230</v>
      </c>
      <c r="C151" s="16" t="s">
        <v>231</v>
      </c>
      <c r="D151" s="16"/>
      <c r="E151" s="17"/>
      <c r="F151" s="12"/>
      <c r="G151" s="12"/>
      <c r="H151" s="12"/>
      <c r="I151" s="17"/>
      <c r="J151" s="19"/>
    </row>
    <row r="152" s="3" customFormat="1" ht="112.5" outlineLevel="1" spans="1:10">
      <c r="A152" s="12">
        <v>1</v>
      </c>
      <c r="B152" s="12" t="s">
        <v>329</v>
      </c>
      <c r="C152" s="16" t="s">
        <v>233</v>
      </c>
      <c r="D152" s="16" t="s">
        <v>234</v>
      </c>
      <c r="E152" s="12" t="s">
        <v>97</v>
      </c>
      <c r="F152" s="12">
        <v>1</v>
      </c>
      <c r="G152" s="13">
        <v>14891.58</v>
      </c>
      <c r="H152" s="13"/>
      <c r="I152" s="13">
        <f t="shared" ref="I152:I174" si="10">F152*H152</f>
        <v>0</v>
      </c>
      <c r="J152" s="19"/>
    </row>
    <row r="153" s="2" customFormat="1" ht="15" customHeight="1" spans="1:10">
      <c r="A153" s="20"/>
      <c r="B153" s="14" t="s">
        <v>330</v>
      </c>
      <c r="C153" s="15" t="s">
        <v>13</v>
      </c>
      <c r="D153" s="15"/>
      <c r="E153" s="20"/>
      <c r="F153" s="21"/>
      <c r="G153" s="21"/>
      <c r="H153" s="21"/>
      <c r="I153" s="20"/>
      <c r="J153" s="18"/>
    </row>
    <row r="154" s="3" customFormat="1" ht="15" customHeight="1" outlineLevel="1" spans="1:10">
      <c r="A154" s="12"/>
      <c r="B154" s="12" t="s">
        <v>14</v>
      </c>
      <c r="C154" s="16" t="s">
        <v>331</v>
      </c>
      <c r="D154" s="16"/>
      <c r="E154" s="17"/>
      <c r="F154" s="12"/>
      <c r="G154" s="12"/>
      <c r="H154" s="12"/>
      <c r="I154" s="17"/>
      <c r="J154" s="19"/>
    </row>
    <row r="155" s="3" customFormat="1" ht="123.75" outlineLevel="1" spans="1:10">
      <c r="A155" s="12">
        <v>1</v>
      </c>
      <c r="B155" s="12" t="s">
        <v>332</v>
      </c>
      <c r="C155" s="16" t="s">
        <v>89</v>
      </c>
      <c r="D155" s="16" t="s">
        <v>90</v>
      </c>
      <c r="E155" s="12" t="s">
        <v>39</v>
      </c>
      <c r="F155" s="12">
        <v>6</v>
      </c>
      <c r="G155" s="13">
        <v>152.8</v>
      </c>
      <c r="H155" s="13"/>
      <c r="I155" s="13">
        <f t="shared" si="10"/>
        <v>0</v>
      </c>
      <c r="J155" s="19"/>
    </row>
    <row r="156" s="3" customFormat="1" ht="123.75" outlineLevel="1" spans="1:10">
      <c r="A156" s="12">
        <v>2</v>
      </c>
      <c r="B156" s="12" t="s">
        <v>333</v>
      </c>
      <c r="C156" s="16" t="s">
        <v>92</v>
      </c>
      <c r="D156" s="16" t="s">
        <v>334</v>
      </c>
      <c r="E156" s="12" t="s">
        <v>65</v>
      </c>
      <c r="F156" s="12">
        <v>22.9</v>
      </c>
      <c r="G156" s="13">
        <v>24.11</v>
      </c>
      <c r="H156" s="13"/>
      <c r="I156" s="13">
        <f t="shared" si="10"/>
        <v>0</v>
      </c>
      <c r="J156" s="19"/>
    </row>
    <row r="157" s="3" customFormat="1" ht="101.25" outlineLevel="1" spans="1:10">
      <c r="A157" s="12">
        <v>3</v>
      </c>
      <c r="B157" s="12" t="s">
        <v>335</v>
      </c>
      <c r="C157" s="16" t="s">
        <v>37</v>
      </c>
      <c r="D157" s="16" t="s">
        <v>336</v>
      </c>
      <c r="E157" s="12" t="s">
        <v>39</v>
      </c>
      <c r="F157" s="12">
        <v>60</v>
      </c>
      <c r="G157" s="13">
        <v>23.08</v>
      </c>
      <c r="H157" s="13"/>
      <c r="I157" s="13">
        <f t="shared" si="10"/>
        <v>0</v>
      </c>
      <c r="J157" s="19"/>
    </row>
    <row r="158" s="3" customFormat="1" ht="157.5" outlineLevel="1" spans="1:10">
      <c r="A158" s="12">
        <v>4</v>
      </c>
      <c r="B158" s="12" t="s">
        <v>337</v>
      </c>
      <c r="C158" s="16" t="s">
        <v>70</v>
      </c>
      <c r="D158" s="16" t="s">
        <v>338</v>
      </c>
      <c r="E158" s="12" t="s">
        <v>39</v>
      </c>
      <c r="F158" s="12">
        <v>175</v>
      </c>
      <c r="G158" s="13">
        <v>173.96</v>
      </c>
      <c r="H158" s="13"/>
      <c r="I158" s="13">
        <f t="shared" si="10"/>
        <v>0</v>
      </c>
      <c r="J158" s="19"/>
    </row>
    <row r="159" s="3" customFormat="1" ht="123.75" outlineLevel="1" spans="1:10">
      <c r="A159" s="12">
        <v>5</v>
      </c>
      <c r="B159" s="12" t="s">
        <v>339</v>
      </c>
      <c r="C159" s="16" t="s">
        <v>73</v>
      </c>
      <c r="D159" s="16" t="s">
        <v>340</v>
      </c>
      <c r="E159" s="12" t="s">
        <v>31</v>
      </c>
      <c r="F159" s="12">
        <v>1</v>
      </c>
      <c r="G159" s="13">
        <v>3742.32</v>
      </c>
      <c r="H159" s="13"/>
      <c r="I159" s="13">
        <f t="shared" si="10"/>
        <v>0</v>
      </c>
      <c r="J159" s="19"/>
    </row>
    <row r="160" s="3" customFormat="1" ht="157.5" outlineLevel="1" spans="1:10">
      <c r="A160" s="12">
        <v>6</v>
      </c>
      <c r="B160" s="12" t="s">
        <v>341</v>
      </c>
      <c r="C160" s="16" t="s">
        <v>76</v>
      </c>
      <c r="D160" s="16" t="s">
        <v>265</v>
      </c>
      <c r="E160" s="12" t="s">
        <v>78</v>
      </c>
      <c r="F160" s="12">
        <v>1</v>
      </c>
      <c r="G160" s="13">
        <v>1280.51</v>
      </c>
      <c r="H160" s="13"/>
      <c r="I160" s="13">
        <f t="shared" si="10"/>
        <v>0</v>
      </c>
      <c r="J160" s="19"/>
    </row>
    <row r="161" s="3" customFormat="1" ht="157.5" outlineLevel="1" spans="1:10">
      <c r="A161" s="12">
        <v>7</v>
      </c>
      <c r="B161" s="12" t="s">
        <v>342</v>
      </c>
      <c r="C161" s="16" t="s">
        <v>80</v>
      </c>
      <c r="D161" s="16" t="s">
        <v>81</v>
      </c>
      <c r="E161" s="12" t="s">
        <v>78</v>
      </c>
      <c r="F161" s="12">
        <v>1</v>
      </c>
      <c r="G161" s="13">
        <v>1489.87</v>
      </c>
      <c r="H161" s="13"/>
      <c r="I161" s="13">
        <f t="shared" si="10"/>
        <v>0</v>
      </c>
      <c r="J161" s="19"/>
    </row>
    <row r="162" s="3" customFormat="1" ht="123.75" outlineLevel="1" spans="1:10">
      <c r="A162" s="12">
        <v>8</v>
      </c>
      <c r="B162" s="12" t="s">
        <v>343</v>
      </c>
      <c r="C162" s="16" t="s">
        <v>83</v>
      </c>
      <c r="D162" s="16" t="s">
        <v>84</v>
      </c>
      <c r="E162" s="12" t="s">
        <v>65</v>
      </c>
      <c r="F162" s="12">
        <v>50</v>
      </c>
      <c r="G162" s="13">
        <v>21.46</v>
      </c>
      <c r="H162" s="13"/>
      <c r="I162" s="13">
        <f t="shared" si="10"/>
        <v>0</v>
      </c>
      <c r="J162" s="19"/>
    </row>
    <row r="163" s="3" customFormat="1" ht="135" outlineLevel="1" spans="1:10">
      <c r="A163" s="12">
        <v>9</v>
      </c>
      <c r="B163" s="12" t="s">
        <v>344</v>
      </c>
      <c r="C163" s="16" t="s">
        <v>86</v>
      </c>
      <c r="D163" s="16" t="s">
        <v>87</v>
      </c>
      <c r="E163" s="12" t="s">
        <v>65</v>
      </c>
      <c r="F163" s="12">
        <v>50</v>
      </c>
      <c r="G163" s="13">
        <v>71.66</v>
      </c>
      <c r="H163" s="13"/>
      <c r="I163" s="13">
        <f t="shared" si="10"/>
        <v>0</v>
      </c>
      <c r="J163" s="19"/>
    </row>
    <row r="164" s="3" customFormat="1" ht="135" outlineLevel="1" spans="1:10">
      <c r="A164" s="12">
        <v>10</v>
      </c>
      <c r="B164" s="12" t="s">
        <v>345</v>
      </c>
      <c r="C164" s="16" t="s">
        <v>41</v>
      </c>
      <c r="D164" s="16" t="s">
        <v>346</v>
      </c>
      <c r="E164" s="12" t="s">
        <v>43</v>
      </c>
      <c r="F164" s="12">
        <v>1</v>
      </c>
      <c r="G164" s="13">
        <v>1532.89</v>
      </c>
      <c r="H164" s="13"/>
      <c r="I164" s="13">
        <f t="shared" si="10"/>
        <v>0</v>
      </c>
      <c r="J164" s="19"/>
    </row>
    <row r="165" s="3" customFormat="1" ht="146.25" outlineLevel="1" spans="1:10">
      <c r="A165" s="12">
        <v>11</v>
      </c>
      <c r="B165" s="12" t="s">
        <v>347</v>
      </c>
      <c r="C165" s="16" t="s">
        <v>45</v>
      </c>
      <c r="D165" s="16" t="s">
        <v>46</v>
      </c>
      <c r="E165" s="12" t="s">
        <v>43</v>
      </c>
      <c r="F165" s="12">
        <v>1</v>
      </c>
      <c r="G165" s="13">
        <v>1784.17</v>
      </c>
      <c r="H165" s="13"/>
      <c r="I165" s="13">
        <f t="shared" si="10"/>
        <v>0</v>
      </c>
      <c r="J165" s="19"/>
    </row>
    <row r="166" s="3" customFormat="1" ht="135" outlineLevel="1" spans="1:10">
      <c r="A166" s="12">
        <v>12</v>
      </c>
      <c r="B166" s="12" t="s">
        <v>348</v>
      </c>
      <c r="C166" s="16" t="s">
        <v>51</v>
      </c>
      <c r="D166" s="16" t="s">
        <v>349</v>
      </c>
      <c r="E166" s="12" t="s">
        <v>31</v>
      </c>
      <c r="F166" s="12">
        <v>6</v>
      </c>
      <c r="G166" s="13">
        <v>245.25</v>
      </c>
      <c r="H166" s="13"/>
      <c r="I166" s="13">
        <f t="shared" si="10"/>
        <v>0</v>
      </c>
      <c r="J166" s="19"/>
    </row>
    <row r="167" s="3" customFormat="1" ht="123.75" outlineLevel="1" spans="1:10">
      <c r="A167" s="12">
        <v>13</v>
      </c>
      <c r="B167" s="12" t="s">
        <v>350</v>
      </c>
      <c r="C167" s="16" t="s">
        <v>63</v>
      </c>
      <c r="D167" s="16" t="s">
        <v>351</v>
      </c>
      <c r="E167" s="12" t="s">
        <v>65</v>
      </c>
      <c r="F167" s="12">
        <v>100</v>
      </c>
      <c r="G167" s="13">
        <v>12.33</v>
      </c>
      <c r="H167" s="13"/>
      <c r="I167" s="13">
        <f t="shared" si="10"/>
        <v>0</v>
      </c>
      <c r="J167" s="19"/>
    </row>
    <row r="168" s="3" customFormat="1" ht="157.5" outlineLevel="1" spans="1:10">
      <c r="A168" s="12">
        <v>14</v>
      </c>
      <c r="B168" s="12" t="s">
        <v>352</v>
      </c>
      <c r="C168" s="16" t="s">
        <v>54</v>
      </c>
      <c r="D168" s="16" t="s">
        <v>353</v>
      </c>
      <c r="E168" s="12" t="s">
        <v>39</v>
      </c>
      <c r="F168" s="12">
        <v>40</v>
      </c>
      <c r="G168" s="13">
        <v>48.24</v>
      </c>
      <c r="H168" s="13"/>
      <c r="I168" s="13">
        <f t="shared" si="10"/>
        <v>0</v>
      </c>
      <c r="J168" s="19"/>
    </row>
    <row r="169" s="3" customFormat="1" ht="146.25" outlineLevel="1" spans="1:10">
      <c r="A169" s="12">
        <v>15</v>
      </c>
      <c r="B169" s="12" t="s">
        <v>354</v>
      </c>
      <c r="C169" s="16" t="s">
        <v>48</v>
      </c>
      <c r="D169" s="16" t="s">
        <v>355</v>
      </c>
      <c r="E169" s="12" t="s">
        <v>39</v>
      </c>
      <c r="F169" s="12">
        <v>30</v>
      </c>
      <c r="G169" s="13">
        <v>53.77</v>
      </c>
      <c r="H169" s="13"/>
      <c r="I169" s="13">
        <f t="shared" si="10"/>
        <v>0</v>
      </c>
      <c r="J169" s="19"/>
    </row>
    <row r="170" s="3" customFormat="1" ht="146.25" outlineLevel="1" spans="1:10">
      <c r="A170" s="12">
        <v>16</v>
      </c>
      <c r="B170" s="12" t="s">
        <v>356</v>
      </c>
      <c r="C170" s="16" t="s">
        <v>57</v>
      </c>
      <c r="D170" s="16" t="s">
        <v>357</v>
      </c>
      <c r="E170" s="12" t="s">
        <v>39</v>
      </c>
      <c r="F170" s="12">
        <v>6</v>
      </c>
      <c r="G170" s="13">
        <v>32.91</v>
      </c>
      <c r="H170" s="13"/>
      <c r="I170" s="13">
        <f t="shared" si="10"/>
        <v>0</v>
      </c>
      <c r="J170" s="19"/>
    </row>
    <row r="171" s="3" customFormat="1" ht="112.5" outlineLevel="1" spans="1:10">
      <c r="A171" s="12">
        <v>17</v>
      </c>
      <c r="B171" s="12" t="s">
        <v>358</v>
      </c>
      <c r="C171" s="16" t="s">
        <v>67</v>
      </c>
      <c r="D171" s="16" t="s">
        <v>359</v>
      </c>
      <c r="E171" s="12" t="s">
        <v>43</v>
      </c>
      <c r="F171" s="12">
        <v>1</v>
      </c>
      <c r="G171" s="13">
        <v>701.55</v>
      </c>
      <c r="H171" s="13"/>
      <c r="I171" s="13">
        <f t="shared" si="10"/>
        <v>0</v>
      </c>
      <c r="J171" s="19"/>
    </row>
    <row r="172" s="3" customFormat="1" ht="146.25" outlineLevel="1" spans="1:10">
      <c r="A172" s="12">
        <v>18</v>
      </c>
      <c r="B172" s="12" t="s">
        <v>360</v>
      </c>
      <c r="C172" s="16" t="s">
        <v>95</v>
      </c>
      <c r="D172" s="16" t="s">
        <v>361</v>
      </c>
      <c r="E172" s="12" t="s">
        <v>97</v>
      </c>
      <c r="F172" s="12">
        <v>1</v>
      </c>
      <c r="G172" s="13">
        <v>828.69</v>
      </c>
      <c r="H172" s="13"/>
      <c r="I172" s="13">
        <f t="shared" si="10"/>
        <v>0</v>
      </c>
      <c r="J172" s="19"/>
    </row>
    <row r="173" s="3" customFormat="1" ht="180" outlineLevel="1" spans="1:10">
      <c r="A173" s="12">
        <v>1</v>
      </c>
      <c r="B173" s="12" t="s">
        <v>362</v>
      </c>
      <c r="C173" s="16" t="s">
        <v>280</v>
      </c>
      <c r="D173" s="16" t="s">
        <v>363</v>
      </c>
      <c r="E173" s="12" t="s">
        <v>103</v>
      </c>
      <c r="F173" s="12">
        <v>13.6</v>
      </c>
      <c r="G173" s="13">
        <v>275.77</v>
      </c>
      <c r="H173" s="13"/>
      <c r="I173" s="13">
        <f t="shared" si="10"/>
        <v>0</v>
      </c>
      <c r="J173" s="19"/>
    </row>
    <row r="174" s="3" customFormat="1" ht="180" outlineLevel="1" spans="1:10">
      <c r="A174" s="12">
        <v>2</v>
      </c>
      <c r="B174" s="12" t="s">
        <v>364</v>
      </c>
      <c r="C174" s="16" t="s">
        <v>111</v>
      </c>
      <c r="D174" s="16" t="s">
        <v>112</v>
      </c>
      <c r="E174" s="12" t="s">
        <v>103</v>
      </c>
      <c r="F174" s="12">
        <v>13.6</v>
      </c>
      <c r="G174" s="13">
        <v>45.18</v>
      </c>
      <c r="H174" s="13"/>
      <c r="I174" s="13">
        <f t="shared" si="10"/>
        <v>0</v>
      </c>
      <c r="J174" s="19"/>
    </row>
    <row r="175" s="3" customFormat="1" ht="15" customHeight="1" outlineLevel="1" spans="1:10">
      <c r="A175" s="12"/>
      <c r="B175" s="12" t="s">
        <v>113</v>
      </c>
      <c r="C175" s="16" t="s">
        <v>365</v>
      </c>
      <c r="D175" s="16"/>
      <c r="E175" s="17"/>
      <c r="F175" s="12"/>
      <c r="G175" s="12"/>
      <c r="H175" s="12"/>
      <c r="I175" s="17"/>
      <c r="J175" s="19"/>
    </row>
    <row r="176" s="3" customFormat="1" ht="180" outlineLevel="1" spans="1:10">
      <c r="A176" s="12">
        <v>1</v>
      </c>
      <c r="B176" s="12" t="s">
        <v>366</v>
      </c>
      <c r="C176" s="16" t="s">
        <v>116</v>
      </c>
      <c r="D176" s="16" t="s">
        <v>367</v>
      </c>
      <c r="E176" s="12" t="s">
        <v>103</v>
      </c>
      <c r="F176" s="12">
        <v>205.8</v>
      </c>
      <c r="G176" s="13">
        <v>275.77</v>
      </c>
      <c r="H176" s="13"/>
      <c r="I176" s="13">
        <f t="shared" ref="I176:I184" si="11">F176*H176</f>
        <v>0</v>
      </c>
      <c r="J176" s="19"/>
    </row>
    <row r="177" s="3" customFormat="1" ht="180" outlineLevel="1" spans="1:10">
      <c r="A177" s="12">
        <v>2</v>
      </c>
      <c r="B177" s="12" t="s">
        <v>368</v>
      </c>
      <c r="C177" s="16" t="s">
        <v>317</v>
      </c>
      <c r="D177" s="16" t="s">
        <v>367</v>
      </c>
      <c r="E177" s="12" t="s">
        <v>103</v>
      </c>
      <c r="F177" s="12">
        <v>27.29</v>
      </c>
      <c r="G177" s="13">
        <v>287.09</v>
      </c>
      <c r="H177" s="13"/>
      <c r="I177" s="13">
        <f t="shared" si="11"/>
        <v>0</v>
      </c>
      <c r="J177" s="19"/>
    </row>
    <row r="178" s="3" customFormat="1" ht="157.5" outlineLevel="1" spans="1:10">
      <c r="A178" s="12">
        <v>3</v>
      </c>
      <c r="B178" s="12" t="s">
        <v>369</v>
      </c>
      <c r="C178" s="16" t="s">
        <v>111</v>
      </c>
      <c r="D178" s="16" t="s">
        <v>121</v>
      </c>
      <c r="E178" s="12" t="s">
        <v>103</v>
      </c>
      <c r="F178" s="12">
        <v>172.12</v>
      </c>
      <c r="G178" s="13">
        <v>45.18</v>
      </c>
      <c r="H178" s="13"/>
      <c r="I178" s="13">
        <f t="shared" si="11"/>
        <v>0</v>
      </c>
      <c r="J178" s="19"/>
    </row>
    <row r="179" s="3" customFormat="1" ht="112.5" outlineLevel="1" spans="1:10">
      <c r="A179" s="12">
        <v>4</v>
      </c>
      <c r="B179" s="12" t="s">
        <v>370</v>
      </c>
      <c r="C179" s="16" t="s">
        <v>123</v>
      </c>
      <c r="D179" s="16" t="s">
        <v>124</v>
      </c>
      <c r="E179" s="12" t="s">
        <v>103</v>
      </c>
      <c r="F179" s="12">
        <v>60.97</v>
      </c>
      <c r="G179" s="13">
        <v>66.21</v>
      </c>
      <c r="H179" s="13"/>
      <c r="I179" s="13">
        <f t="shared" si="11"/>
        <v>0</v>
      </c>
      <c r="J179" s="19"/>
    </row>
    <row r="180" s="3" customFormat="1" ht="213.75" outlineLevel="1" spans="1:10">
      <c r="A180" s="12">
        <v>5</v>
      </c>
      <c r="B180" s="12" t="s">
        <v>371</v>
      </c>
      <c r="C180" s="16" t="s">
        <v>126</v>
      </c>
      <c r="D180" s="16" t="s">
        <v>290</v>
      </c>
      <c r="E180" s="12" t="s">
        <v>128</v>
      </c>
      <c r="F180" s="12">
        <v>5</v>
      </c>
      <c r="G180" s="13">
        <v>4029.46</v>
      </c>
      <c r="H180" s="13"/>
      <c r="I180" s="13">
        <f t="shared" si="11"/>
        <v>0</v>
      </c>
      <c r="J180" s="19"/>
    </row>
    <row r="181" s="3" customFormat="1" ht="135" outlineLevel="1" spans="1:10">
      <c r="A181" s="12">
        <v>6</v>
      </c>
      <c r="B181" s="12" t="s">
        <v>372</v>
      </c>
      <c r="C181" s="16" t="s">
        <v>130</v>
      </c>
      <c r="D181" s="16" t="s">
        <v>131</v>
      </c>
      <c r="E181" s="12" t="s">
        <v>103</v>
      </c>
      <c r="F181" s="12">
        <v>11.2</v>
      </c>
      <c r="G181" s="13">
        <v>777.63</v>
      </c>
      <c r="H181" s="13"/>
      <c r="I181" s="13">
        <f t="shared" si="11"/>
        <v>0</v>
      </c>
      <c r="J181" s="19"/>
    </row>
    <row r="182" s="3" customFormat="1" ht="135" outlineLevel="1" spans="1:10">
      <c r="A182" s="12">
        <v>7</v>
      </c>
      <c r="B182" s="12" t="s">
        <v>373</v>
      </c>
      <c r="C182" s="16" t="s">
        <v>133</v>
      </c>
      <c r="D182" s="16" t="s">
        <v>134</v>
      </c>
      <c r="E182" s="12" t="s">
        <v>103</v>
      </c>
      <c r="F182" s="12">
        <v>32.86</v>
      </c>
      <c r="G182" s="13">
        <v>900.91</v>
      </c>
      <c r="H182" s="13"/>
      <c r="I182" s="13">
        <f t="shared" si="11"/>
        <v>0</v>
      </c>
      <c r="J182" s="19"/>
    </row>
    <row r="183" s="3" customFormat="1" ht="123.75" outlineLevel="1" spans="1:10">
      <c r="A183" s="12">
        <v>8</v>
      </c>
      <c r="B183" s="12" t="s">
        <v>374</v>
      </c>
      <c r="C183" s="16" t="s">
        <v>136</v>
      </c>
      <c r="D183" s="16" t="s">
        <v>137</v>
      </c>
      <c r="E183" s="12" t="s">
        <v>39</v>
      </c>
      <c r="F183" s="12">
        <v>280</v>
      </c>
      <c r="G183" s="13">
        <v>64.97</v>
      </c>
      <c r="H183" s="13"/>
      <c r="I183" s="13">
        <f t="shared" si="11"/>
        <v>0</v>
      </c>
      <c r="J183" s="19"/>
    </row>
    <row r="184" s="3" customFormat="1" ht="180" outlineLevel="1" spans="1:10">
      <c r="A184" s="12">
        <v>9</v>
      </c>
      <c r="B184" s="12" t="s">
        <v>375</v>
      </c>
      <c r="C184" s="16" t="s">
        <v>139</v>
      </c>
      <c r="D184" s="16" t="s">
        <v>140</v>
      </c>
      <c r="E184" s="12" t="s">
        <v>141</v>
      </c>
      <c r="F184" s="12">
        <v>10</v>
      </c>
      <c r="G184" s="13">
        <v>17.72</v>
      </c>
      <c r="H184" s="13"/>
      <c r="I184" s="13">
        <f t="shared" si="11"/>
        <v>0</v>
      </c>
      <c r="J184" s="19"/>
    </row>
    <row r="185" s="3" customFormat="1" ht="15" customHeight="1" outlineLevel="1" spans="1:10">
      <c r="A185" s="12"/>
      <c r="B185" s="12" t="s">
        <v>142</v>
      </c>
      <c r="C185" s="16" t="s">
        <v>376</v>
      </c>
      <c r="D185" s="16"/>
      <c r="E185" s="17"/>
      <c r="F185" s="12"/>
      <c r="G185" s="12"/>
      <c r="H185" s="12"/>
      <c r="I185" s="17"/>
      <c r="J185" s="19"/>
    </row>
    <row r="186" s="3" customFormat="1" ht="123.75" outlineLevel="1" spans="1:10">
      <c r="A186" s="12">
        <v>1</v>
      </c>
      <c r="B186" s="12" t="s">
        <v>377</v>
      </c>
      <c r="C186" s="16" t="s">
        <v>378</v>
      </c>
      <c r="D186" s="16" t="s">
        <v>379</v>
      </c>
      <c r="E186" s="12" t="s">
        <v>147</v>
      </c>
      <c r="F186" s="12">
        <v>1</v>
      </c>
      <c r="G186" s="13">
        <v>2120.65</v>
      </c>
      <c r="H186" s="13"/>
      <c r="I186" s="13">
        <f t="shared" ref="I186:I199" si="12">F186*H186</f>
        <v>0</v>
      </c>
      <c r="J186" s="19"/>
    </row>
    <row r="187" s="3" customFormat="1" ht="123.75" outlineLevel="1" spans="1:10">
      <c r="A187" s="12">
        <v>2</v>
      </c>
      <c r="B187" s="12" t="s">
        <v>380</v>
      </c>
      <c r="C187" s="16" t="s">
        <v>152</v>
      </c>
      <c r="D187" s="16" t="s">
        <v>153</v>
      </c>
      <c r="E187" s="12" t="s">
        <v>147</v>
      </c>
      <c r="F187" s="12">
        <v>2</v>
      </c>
      <c r="G187" s="13">
        <v>2171.63</v>
      </c>
      <c r="H187" s="13"/>
      <c r="I187" s="13">
        <f t="shared" si="12"/>
        <v>0</v>
      </c>
      <c r="J187" s="19"/>
    </row>
    <row r="188" s="3" customFormat="1" ht="112.5" outlineLevel="1" spans="1:10">
      <c r="A188" s="12">
        <v>3</v>
      </c>
      <c r="B188" s="12" t="s">
        <v>381</v>
      </c>
      <c r="C188" s="16" t="s">
        <v>161</v>
      </c>
      <c r="D188" s="16" t="s">
        <v>382</v>
      </c>
      <c r="E188" s="12" t="s">
        <v>147</v>
      </c>
      <c r="F188" s="12">
        <v>43</v>
      </c>
      <c r="G188" s="13">
        <v>672.38</v>
      </c>
      <c r="H188" s="13"/>
      <c r="I188" s="13">
        <f t="shared" si="12"/>
        <v>0</v>
      </c>
      <c r="J188" s="19"/>
    </row>
    <row r="189" s="3" customFormat="1" ht="112.5" outlineLevel="1" spans="1:10">
      <c r="A189" s="12">
        <v>4</v>
      </c>
      <c r="B189" s="12" t="s">
        <v>383</v>
      </c>
      <c r="C189" s="16" t="s">
        <v>164</v>
      </c>
      <c r="D189" s="16" t="s">
        <v>165</v>
      </c>
      <c r="E189" s="12" t="s">
        <v>147</v>
      </c>
      <c r="F189" s="12">
        <v>1</v>
      </c>
      <c r="G189" s="13">
        <v>4380.77</v>
      </c>
      <c r="H189" s="13"/>
      <c r="I189" s="13">
        <f t="shared" si="12"/>
        <v>0</v>
      </c>
      <c r="J189" s="19"/>
    </row>
    <row r="190" s="3" customFormat="1" ht="101.25" outlineLevel="1" spans="1:10">
      <c r="A190" s="12">
        <v>5</v>
      </c>
      <c r="B190" s="12" t="s">
        <v>384</v>
      </c>
      <c r="C190" s="16" t="s">
        <v>167</v>
      </c>
      <c r="D190" s="16" t="s">
        <v>168</v>
      </c>
      <c r="E190" s="12" t="s">
        <v>43</v>
      </c>
      <c r="F190" s="12">
        <v>4</v>
      </c>
      <c r="G190" s="13">
        <v>1128.88</v>
      </c>
      <c r="H190" s="13"/>
      <c r="I190" s="13">
        <f t="shared" si="12"/>
        <v>0</v>
      </c>
      <c r="J190" s="19"/>
    </row>
    <row r="191" s="3" customFormat="1" ht="112.5" outlineLevel="1" spans="1:10">
      <c r="A191" s="12">
        <v>6</v>
      </c>
      <c r="B191" s="12" t="s">
        <v>385</v>
      </c>
      <c r="C191" s="16" t="s">
        <v>170</v>
      </c>
      <c r="D191" s="16" t="s">
        <v>359</v>
      </c>
      <c r="E191" s="12" t="s">
        <v>147</v>
      </c>
      <c r="F191" s="12">
        <v>1</v>
      </c>
      <c r="G191" s="13">
        <v>756.35</v>
      </c>
      <c r="H191" s="13"/>
      <c r="I191" s="13">
        <f t="shared" si="12"/>
        <v>0</v>
      </c>
      <c r="J191" s="19"/>
    </row>
    <row r="192" s="3" customFormat="1" ht="112.5" outlineLevel="1" spans="1:10">
      <c r="A192" s="12">
        <v>7</v>
      </c>
      <c r="B192" s="12" t="s">
        <v>386</v>
      </c>
      <c r="C192" s="16" t="s">
        <v>173</v>
      </c>
      <c r="D192" s="16" t="s">
        <v>174</v>
      </c>
      <c r="E192" s="12" t="s">
        <v>175</v>
      </c>
      <c r="F192" s="12">
        <v>1</v>
      </c>
      <c r="G192" s="13">
        <v>2153.52</v>
      </c>
      <c r="H192" s="13"/>
      <c r="I192" s="13">
        <f t="shared" si="12"/>
        <v>0</v>
      </c>
      <c r="J192" s="19"/>
    </row>
    <row r="193" s="3" customFormat="1" ht="112.5" outlineLevel="1" spans="1:10">
      <c r="A193" s="12">
        <v>8</v>
      </c>
      <c r="B193" s="12" t="s">
        <v>387</v>
      </c>
      <c r="C193" s="16" t="s">
        <v>177</v>
      </c>
      <c r="D193" s="16" t="s">
        <v>178</v>
      </c>
      <c r="E193" s="12" t="s">
        <v>175</v>
      </c>
      <c r="F193" s="12">
        <v>2</v>
      </c>
      <c r="G193" s="13">
        <v>577.04</v>
      </c>
      <c r="H193" s="13"/>
      <c r="I193" s="13">
        <f t="shared" si="12"/>
        <v>0</v>
      </c>
      <c r="J193" s="19"/>
    </row>
    <row r="194" s="3" customFormat="1" ht="112.5" outlineLevel="1" spans="1:10">
      <c r="A194" s="12">
        <v>9</v>
      </c>
      <c r="B194" s="12" t="s">
        <v>388</v>
      </c>
      <c r="C194" s="16" t="s">
        <v>180</v>
      </c>
      <c r="D194" s="16" t="s">
        <v>181</v>
      </c>
      <c r="E194" s="12" t="s">
        <v>147</v>
      </c>
      <c r="F194" s="12">
        <v>1</v>
      </c>
      <c r="G194" s="13">
        <v>1306.79</v>
      </c>
      <c r="H194" s="13"/>
      <c r="I194" s="13">
        <f t="shared" si="12"/>
        <v>0</v>
      </c>
      <c r="J194" s="19"/>
    </row>
    <row r="195" s="3" customFormat="1" ht="112.5" outlineLevel="1" spans="1:10">
      <c r="A195" s="12">
        <v>10</v>
      </c>
      <c r="B195" s="12" t="s">
        <v>389</v>
      </c>
      <c r="C195" s="16" t="s">
        <v>183</v>
      </c>
      <c r="D195" s="16" t="s">
        <v>309</v>
      </c>
      <c r="E195" s="12" t="s">
        <v>147</v>
      </c>
      <c r="F195" s="12">
        <v>1</v>
      </c>
      <c r="G195" s="13">
        <v>677.86</v>
      </c>
      <c r="H195" s="13"/>
      <c r="I195" s="13">
        <f t="shared" si="12"/>
        <v>0</v>
      </c>
      <c r="J195" s="19"/>
    </row>
    <row r="196" s="3" customFormat="1" ht="101.25" outlineLevel="1" spans="1:10">
      <c r="A196" s="12">
        <v>11</v>
      </c>
      <c r="B196" s="12" t="s">
        <v>390</v>
      </c>
      <c r="C196" s="16" t="s">
        <v>186</v>
      </c>
      <c r="D196" s="16" t="s">
        <v>187</v>
      </c>
      <c r="E196" s="12" t="s">
        <v>188</v>
      </c>
      <c r="F196" s="12">
        <v>1</v>
      </c>
      <c r="G196" s="13">
        <v>2681.02</v>
      </c>
      <c r="H196" s="13"/>
      <c r="I196" s="13">
        <f t="shared" si="12"/>
        <v>0</v>
      </c>
      <c r="J196" s="19"/>
    </row>
    <row r="197" s="3" customFormat="1" ht="101.25" outlineLevel="1" spans="1:10">
      <c r="A197" s="12">
        <v>12</v>
      </c>
      <c r="B197" s="12" t="s">
        <v>391</v>
      </c>
      <c r="C197" s="16" t="s">
        <v>190</v>
      </c>
      <c r="D197" s="16" t="s">
        <v>191</v>
      </c>
      <c r="E197" s="12" t="s">
        <v>188</v>
      </c>
      <c r="F197" s="12">
        <v>1</v>
      </c>
      <c r="G197" s="13">
        <v>2838.25</v>
      </c>
      <c r="H197" s="13"/>
      <c r="I197" s="13">
        <f t="shared" si="12"/>
        <v>0</v>
      </c>
      <c r="J197" s="19"/>
    </row>
    <row r="198" s="3" customFormat="1" ht="101.25" outlineLevel="1" spans="1:10">
      <c r="A198" s="12">
        <v>13</v>
      </c>
      <c r="B198" s="12" t="s">
        <v>392</v>
      </c>
      <c r="C198" s="16" t="s">
        <v>193</v>
      </c>
      <c r="D198" s="16" t="s">
        <v>194</v>
      </c>
      <c r="E198" s="12" t="s">
        <v>188</v>
      </c>
      <c r="F198" s="12">
        <v>1</v>
      </c>
      <c r="G198" s="13">
        <v>1385.94</v>
      </c>
      <c r="H198" s="13"/>
      <c r="I198" s="13">
        <f t="shared" si="12"/>
        <v>0</v>
      </c>
      <c r="J198" s="19"/>
    </row>
    <row r="199" s="3" customFormat="1" ht="112.5" outlineLevel="1" spans="1:10">
      <c r="A199" s="12">
        <v>14</v>
      </c>
      <c r="B199" s="12" t="s">
        <v>393</v>
      </c>
      <c r="C199" s="16" t="s">
        <v>73</v>
      </c>
      <c r="D199" s="16" t="s">
        <v>196</v>
      </c>
      <c r="E199" s="12" t="s">
        <v>31</v>
      </c>
      <c r="F199" s="12">
        <v>1</v>
      </c>
      <c r="G199" s="13">
        <v>3742.32</v>
      </c>
      <c r="H199" s="13"/>
      <c r="I199" s="13">
        <f t="shared" si="12"/>
        <v>0</v>
      </c>
      <c r="J199" s="19"/>
    </row>
    <row r="200" s="3" customFormat="1" ht="15" customHeight="1" outlineLevel="1" spans="1:10">
      <c r="A200" s="12"/>
      <c r="B200" s="12" t="s">
        <v>197</v>
      </c>
      <c r="C200" s="16" t="s">
        <v>394</v>
      </c>
      <c r="D200" s="16"/>
      <c r="E200" s="17"/>
      <c r="F200" s="12"/>
      <c r="G200" s="12"/>
      <c r="H200" s="12"/>
      <c r="I200" s="17"/>
      <c r="J200" s="19"/>
    </row>
    <row r="201" s="3" customFormat="1" ht="112.5" outlineLevel="1" spans="1:10">
      <c r="A201" s="12">
        <v>1</v>
      </c>
      <c r="B201" s="12" t="s">
        <v>395</v>
      </c>
      <c r="C201" s="16" t="s">
        <v>116</v>
      </c>
      <c r="D201" s="16" t="s">
        <v>396</v>
      </c>
      <c r="E201" s="12" t="s">
        <v>103</v>
      </c>
      <c r="F201" s="12">
        <v>21.69</v>
      </c>
      <c r="G201" s="13">
        <v>275.74</v>
      </c>
      <c r="H201" s="13"/>
      <c r="I201" s="13">
        <f t="shared" ref="I201:I212" si="13">F201*H201</f>
        <v>0</v>
      </c>
      <c r="J201" s="19"/>
    </row>
    <row r="202" s="3" customFormat="1" ht="112.5" outlineLevel="1" spans="1:10">
      <c r="A202" s="12">
        <v>2</v>
      </c>
      <c r="B202" s="12" t="s">
        <v>397</v>
      </c>
      <c r="C202" s="16" t="s">
        <v>317</v>
      </c>
      <c r="D202" s="16" t="s">
        <v>396</v>
      </c>
      <c r="E202" s="12" t="s">
        <v>103</v>
      </c>
      <c r="F202" s="12">
        <v>2.98</v>
      </c>
      <c r="G202" s="13">
        <v>287.44</v>
      </c>
      <c r="H202" s="13"/>
      <c r="I202" s="13">
        <f t="shared" si="13"/>
        <v>0</v>
      </c>
      <c r="J202" s="19"/>
    </row>
    <row r="203" s="3" customFormat="1" ht="157.5" outlineLevel="1" spans="1:10">
      <c r="A203" s="12">
        <v>3</v>
      </c>
      <c r="B203" s="12" t="s">
        <v>398</v>
      </c>
      <c r="C203" s="16" t="s">
        <v>111</v>
      </c>
      <c r="D203" s="16" t="s">
        <v>121</v>
      </c>
      <c r="E203" s="12" t="s">
        <v>103</v>
      </c>
      <c r="F203" s="12">
        <v>6.44</v>
      </c>
      <c r="G203" s="13">
        <v>45.18</v>
      </c>
      <c r="H203" s="13"/>
      <c r="I203" s="13">
        <f t="shared" si="13"/>
        <v>0</v>
      </c>
      <c r="J203" s="19"/>
    </row>
    <row r="204" s="3" customFormat="1" ht="112.5" outlineLevel="1" spans="1:10">
      <c r="A204" s="12">
        <v>4</v>
      </c>
      <c r="B204" s="12" t="s">
        <v>399</v>
      </c>
      <c r="C204" s="16" t="s">
        <v>123</v>
      </c>
      <c r="D204" s="16" t="s">
        <v>124</v>
      </c>
      <c r="E204" s="12" t="s">
        <v>103</v>
      </c>
      <c r="F204" s="12">
        <v>18.22</v>
      </c>
      <c r="G204" s="13">
        <v>66.11</v>
      </c>
      <c r="H204" s="13"/>
      <c r="I204" s="13">
        <f t="shared" si="13"/>
        <v>0</v>
      </c>
      <c r="J204" s="19"/>
    </row>
    <row r="205" s="3" customFormat="1" ht="157.5" outlineLevel="1" spans="1:10">
      <c r="A205" s="12">
        <v>5</v>
      </c>
      <c r="B205" s="12" t="s">
        <v>400</v>
      </c>
      <c r="C205" s="16" t="s">
        <v>205</v>
      </c>
      <c r="D205" s="16" t="s">
        <v>206</v>
      </c>
      <c r="E205" s="12" t="s">
        <v>39</v>
      </c>
      <c r="F205" s="12">
        <v>15.8</v>
      </c>
      <c r="G205" s="13">
        <v>387.35</v>
      </c>
      <c r="H205" s="13"/>
      <c r="I205" s="13">
        <f t="shared" si="13"/>
        <v>0</v>
      </c>
      <c r="J205" s="19"/>
    </row>
    <row r="206" s="3" customFormat="1" ht="135" outlineLevel="1" spans="1:10">
      <c r="A206" s="12">
        <v>6</v>
      </c>
      <c r="B206" s="12" t="s">
        <v>401</v>
      </c>
      <c r="C206" s="16" t="s">
        <v>208</v>
      </c>
      <c r="D206" s="16" t="s">
        <v>209</v>
      </c>
      <c r="E206" s="12" t="s">
        <v>103</v>
      </c>
      <c r="F206" s="12">
        <v>1.15</v>
      </c>
      <c r="G206" s="13">
        <v>1030.86</v>
      </c>
      <c r="H206" s="13"/>
      <c r="I206" s="13">
        <f t="shared" si="13"/>
        <v>0</v>
      </c>
      <c r="J206" s="19"/>
    </row>
    <row r="207" s="3" customFormat="1" ht="135" outlineLevel="1" spans="1:10">
      <c r="A207" s="12">
        <v>7</v>
      </c>
      <c r="B207" s="12" t="s">
        <v>402</v>
      </c>
      <c r="C207" s="16" t="s">
        <v>211</v>
      </c>
      <c r="D207" s="16" t="s">
        <v>212</v>
      </c>
      <c r="E207" s="12" t="s">
        <v>103</v>
      </c>
      <c r="F207" s="12">
        <v>1.5</v>
      </c>
      <c r="G207" s="13">
        <v>2202.37</v>
      </c>
      <c r="H207" s="13"/>
      <c r="I207" s="13">
        <f t="shared" si="13"/>
        <v>0</v>
      </c>
      <c r="J207" s="19"/>
    </row>
    <row r="208" s="3" customFormat="1" ht="168.75" outlineLevel="1" spans="1:10">
      <c r="A208" s="12">
        <v>8</v>
      </c>
      <c r="B208" s="12" t="s">
        <v>403</v>
      </c>
      <c r="C208" s="16" t="s">
        <v>214</v>
      </c>
      <c r="D208" s="16" t="s">
        <v>215</v>
      </c>
      <c r="E208" s="12" t="s">
        <v>103</v>
      </c>
      <c r="F208" s="12">
        <v>0.81</v>
      </c>
      <c r="G208" s="13">
        <v>915</v>
      </c>
      <c r="H208" s="13"/>
      <c r="I208" s="13">
        <f t="shared" si="13"/>
        <v>0</v>
      </c>
      <c r="J208" s="19"/>
    </row>
    <row r="209" s="3" customFormat="1" ht="168.75" outlineLevel="1" spans="1:10">
      <c r="A209" s="12">
        <v>9</v>
      </c>
      <c r="B209" s="12" t="s">
        <v>404</v>
      </c>
      <c r="C209" s="16" t="s">
        <v>217</v>
      </c>
      <c r="D209" s="16" t="s">
        <v>218</v>
      </c>
      <c r="E209" s="12" t="s">
        <v>103</v>
      </c>
      <c r="F209" s="12">
        <v>0.19</v>
      </c>
      <c r="G209" s="13">
        <v>1633.16</v>
      </c>
      <c r="H209" s="13"/>
      <c r="I209" s="13">
        <f t="shared" si="13"/>
        <v>0</v>
      </c>
      <c r="J209" s="19"/>
    </row>
    <row r="210" s="3" customFormat="1" ht="123.75" outlineLevel="1" spans="1:10">
      <c r="A210" s="12">
        <v>10</v>
      </c>
      <c r="B210" s="12" t="s">
        <v>405</v>
      </c>
      <c r="C210" s="16" t="s">
        <v>220</v>
      </c>
      <c r="D210" s="16" t="s">
        <v>221</v>
      </c>
      <c r="E210" s="12" t="s">
        <v>222</v>
      </c>
      <c r="F210" s="12">
        <v>0.117</v>
      </c>
      <c r="G210" s="13">
        <v>6292.5</v>
      </c>
      <c r="H210" s="13"/>
      <c r="I210" s="13">
        <f t="shared" si="13"/>
        <v>0</v>
      </c>
      <c r="J210" s="19"/>
    </row>
    <row r="211" s="3" customFormat="1" ht="112.5" outlineLevel="1" spans="1:10">
      <c r="A211" s="12">
        <v>11</v>
      </c>
      <c r="B211" s="12" t="s">
        <v>406</v>
      </c>
      <c r="C211" s="16" t="s">
        <v>224</v>
      </c>
      <c r="D211" s="16" t="s">
        <v>407</v>
      </c>
      <c r="E211" s="12" t="s">
        <v>222</v>
      </c>
      <c r="F211" s="12">
        <v>0.653</v>
      </c>
      <c r="G211" s="13">
        <v>9512.41</v>
      </c>
      <c r="H211" s="13"/>
      <c r="I211" s="13">
        <f t="shared" si="13"/>
        <v>0</v>
      </c>
      <c r="J211" s="19"/>
    </row>
    <row r="212" s="3" customFormat="1" ht="135" outlineLevel="1" spans="1:10">
      <c r="A212" s="12">
        <v>12</v>
      </c>
      <c r="B212" s="12" t="s">
        <v>408</v>
      </c>
      <c r="C212" s="16" t="s">
        <v>227</v>
      </c>
      <c r="D212" s="16" t="s">
        <v>228</v>
      </c>
      <c r="E212" s="12" t="s">
        <v>229</v>
      </c>
      <c r="F212" s="12">
        <v>27.6</v>
      </c>
      <c r="G212" s="13">
        <v>136.77</v>
      </c>
      <c r="H212" s="13"/>
      <c r="I212" s="13">
        <f t="shared" si="13"/>
        <v>0</v>
      </c>
      <c r="J212" s="19"/>
    </row>
    <row r="213" s="3" customFormat="1" ht="15" customHeight="1" outlineLevel="1" spans="1:10">
      <c r="A213" s="12"/>
      <c r="B213" s="12" t="s">
        <v>230</v>
      </c>
      <c r="C213" s="16" t="s">
        <v>409</v>
      </c>
      <c r="D213" s="16"/>
      <c r="E213" s="17"/>
      <c r="F213" s="12"/>
      <c r="G213" s="12"/>
      <c r="H213" s="12"/>
      <c r="I213" s="17"/>
      <c r="J213" s="19"/>
    </row>
    <row r="214" s="3" customFormat="1" ht="112.5" outlineLevel="1" spans="1:10">
      <c r="A214" s="12">
        <v>1</v>
      </c>
      <c r="B214" s="12" t="s">
        <v>410</v>
      </c>
      <c r="C214" s="16" t="s">
        <v>233</v>
      </c>
      <c r="D214" s="16" t="s">
        <v>234</v>
      </c>
      <c r="E214" s="12" t="s">
        <v>97</v>
      </c>
      <c r="F214" s="12">
        <v>1</v>
      </c>
      <c r="G214" s="13">
        <v>4623.34</v>
      </c>
      <c r="H214" s="13"/>
      <c r="I214" s="13">
        <f t="shared" ref="I214:I244" si="14">F214*H214</f>
        <v>0</v>
      </c>
      <c r="J214" s="19"/>
    </row>
    <row r="215" s="2" customFormat="1" ht="15" customHeight="1" spans="1:10">
      <c r="A215" s="20"/>
      <c r="B215" s="14" t="s">
        <v>411</v>
      </c>
      <c r="C215" s="15" t="s">
        <v>412</v>
      </c>
      <c r="D215" s="15"/>
      <c r="E215" s="20"/>
      <c r="F215" s="21"/>
      <c r="G215" s="21"/>
      <c r="H215" s="21"/>
      <c r="I215" s="20"/>
      <c r="J215" s="18"/>
    </row>
    <row r="216" s="3" customFormat="1" ht="15" customHeight="1" outlineLevel="1" spans="1:10">
      <c r="A216" s="12"/>
      <c r="B216" s="12" t="s">
        <v>14</v>
      </c>
      <c r="C216" s="16" t="s">
        <v>413</v>
      </c>
      <c r="D216" s="16"/>
      <c r="E216" s="17"/>
      <c r="F216" s="12"/>
      <c r="G216" s="12"/>
      <c r="H216" s="12"/>
      <c r="I216" s="17"/>
      <c r="J216" s="19"/>
    </row>
    <row r="217" s="3" customFormat="1" ht="258.75" outlineLevel="1" spans="1:10">
      <c r="A217" s="12">
        <v>1</v>
      </c>
      <c r="B217" s="12" t="s">
        <v>414</v>
      </c>
      <c r="C217" s="16" t="s">
        <v>415</v>
      </c>
      <c r="D217" s="16" t="s">
        <v>416</v>
      </c>
      <c r="E217" s="12" t="s">
        <v>19</v>
      </c>
      <c r="F217" s="12">
        <v>1</v>
      </c>
      <c r="G217" s="13">
        <v>9326.74</v>
      </c>
      <c r="H217" s="13"/>
      <c r="I217" s="13">
        <f t="shared" si="14"/>
        <v>0</v>
      </c>
      <c r="J217" s="19"/>
    </row>
    <row r="218" s="3" customFormat="1" ht="258.75" outlineLevel="1" spans="1:10">
      <c r="A218" s="12">
        <v>2</v>
      </c>
      <c r="B218" s="12" t="s">
        <v>417</v>
      </c>
      <c r="C218" s="16" t="s">
        <v>238</v>
      </c>
      <c r="D218" s="16" t="s">
        <v>418</v>
      </c>
      <c r="E218" s="12" t="s">
        <v>19</v>
      </c>
      <c r="F218" s="12">
        <v>1</v>
      </c>
      <c r="G218" s="13">
        <v>14896.82</v>
      </c>
      <c r="H218" s="13"/>
      <c r="I218" s="13">
        <f t="shared" si="14"/>
        <v>0</v>
      </c>
      <c r="J218" s="19"/>
    </row>
    <row r="219" s="3" customFormat="1" ht="258.75" outlineLevel="1" spans="1:10">
      <c r="A219" s="12">
        <v>3</v>
      </c>
      <c r="B219" s="12" t="s">
        <v>419</v>
      </c>
      <c r="C219" s="16" t="s">
        <v>420</v>
      </c>
      <c r="D219" s="16" t="s">
        <v>421</v>
      </c>
      <c r="E219" s="12" t="s">
        <v>19</v>
      </c>
      <c r="F219" s="12">
        <v>2</v>
      </c>
      <c r="G219" s="13">
        <v>8834.1</v>
      </c>
      <c r="H219" s="13"/>
      <c r="I219" s="13">
        <f t="shared" si="14"/>
        <v>0</v>
      </c>
      <c r="J219" s="19"/>
    </row>
    <row r="220" s="3" customFormat="1" ht="258.75" outlineLevel="1" spans="1:10">
      <c r="A220" s="12">
        <v>4</v>
      </c>
      <c r="B220" s="12" t="s">
        <v>422</v>
      </c>
      <c r="C220" s="16" t="s">
        <v>423</v>
      </c>
      <c r="D220" s="16" t="s">
        <v>424</v>
      </c>
      <c r="E220" s="12" t="s">
        <v>19</v>
      </c>
      <c r="F220" s="12">
        <v>1</v>
      </c>
      <c r="G220" s="13">
        <v>8834.1</v>
      </c>
      <c r="H220" s="13"/>
      <c r="I220" s="13">
        <f t="shared" si="14"/>
        <v>0</v>
      </c>
      <c r="J220" s="19"/>
    </row>
    <row r="221" s="3" customFormat="1" ht="258.75" outlineLevel="1" spans="1:10">
      <c r="A221" s="12">
        <v>5</v>
      </c>
      <c r="B221" s="12" t="s">
        <v>425</v>
      </c>
      <c r="C221" s="16" t="s">
        <v>426</v>
      </c>
      <c r="D221" s="16" t="s">
        <v>424</v>
      </c>
      <c r="E221" s="12" t="s">
        <v>19</v>
      </c>
      <c r="F221" s="12">
        <v>1</v>
      </c>
      <c r="G221" s="13">
        <v>9654.04</v>
      </c>
      <c r="H221" s="13"/>
      <c r="I221" s="13">
        <f t="shared" si="14"/>
        <v>0</v>
      </c>
      <c r="J221" s="19"/>
    </row>
    <row r="222" s="3" customFormat="1" ht="213.75" outlineLevel="1" spans="1:10">
      <c r="A222" s="12">
        <v>6</v>
      </c>
      <c r="B222" s="12" t="s">
        <v>427</v>
      </c>
      <c r="C222" s="16" t="s">
        <v>29</v>
      </c>
      <c r="D222" s="16" t="s">
        <v>428</v>
      </c>
      <c r="E222" s="12" t="s">
        <v>429</v>
      </c>
      <c r="F222" s="12">
        <v>7</v>
      </c>
      <c r="G222" s="13">
        <v>1249.46</v>
      </c>
      <c r="H222" s="13"/>
      <c r="I222" s="13">
        <f t="shared" si="14"/>
        <v>0</v>
      </c>
      <c r="J222" s="19"/>
    </row>
    <row r="223" s="3" customFormat="1" ht="135" outlineLevel="1" spans="1:10">
      <c r="A223" s="12">
        <v>7</v>
      </c>
      <c r="B223" s="12" t="s">
        <v>430</v>
      </c>
      <c r="C223" s="16" t="s">
        <v>431</v>
      </c>
      <c r="D223" s="16" t="s">
        <v>432</v>
      </c>
      <c r="E223" s="12" t="s">
        <v>35</v>
      </c>
      <c r="F223" s="12">
        <v>0.373</v>
      </c>
      <c r="G223" s="13">
        <v>17023.51</v>
      </c>
      <c r="H223" s="13"/>
      <c r="I223" s="13">
        <f t="shared" si="14"/>
        <v>0</v>
      </c>
      <c r="J223" s="19"/>
    </row>
    <row r="224" s="3" customFormat="1" ht="146.25" outlineLevel="1" spans="1:10">
      <c r="A224" s="12">
        <v>8</v>
      </c>
      <c r="B224" s="12" t="s">
        <v>433</v>
      </c>
      <c r="C224" s="16" t="s">
        <v>434</v>
      </c>
      <c r="D224" s="16" t="s">
        <v>435</v>
      </c>
      <c r="E224" s="12" t="s">
        <v>35</v>
      </c>
      <c r="F224" s="12">
        <v>0.155</v>
      </c>
      <c r="G224" s="13">
        <v>12154.83</v>
      </c>
      <c r="H224" s="13"/>
      <c r="I224" s="13">
        <f t="shared" si="14"/>
        <v>0</v>
      </c>
      <c r="J224" s="19"/>
    </row>
    <row r="225" s="3" customFormat="1" ht="146.25" outlineLevel="1" spans="1:10">
      <c r="A225" s="12">
        <v>9</v>
      </c>
      <c r="B225" s="12" t="s">
        <v>436</v>
      </c>
      <c r="C225" s="16" t="s">
        <v>41</v>
      </c>
      <c r="D225" s="16" t="s">
        <v>437</v>
      </c>
      <c r="E225" s="12" t="s">
        <v>43</v>
      </c>
      <c r="F225" s="12">
        <v>2</v>
      </c>
      <c r="G225" s="13">
        <v>1532.89</v>
      </c>
      <c r="H225" s="13"/>
      <c r="I225" s="13">
        <f t="shared" si="14"/>
        <v>0</v>
      </c>
      <c r="J225" s="19"/>
    </row>
    <row r="226" s="3" customFormat="1" ht="135" outlineLevel="1" spans="1:10">
      <c r="A226" s="12">
        <v>10</v>
      </c>
      <c r="B226" s="12" t="s">
        <v>438</v>
      </c>
      <c r="C226" s="16" t="s">
        <v>45</v>
      </c>
      <c r="D226" s="16" t="s">
        <v>439</v>
      </c>
      <c r="E226" s="12" t="s">
        <v>43</v>
      </c>
      <c r="F226" s="12">
        <v>1</v>
      </c>
      <c r="G226" s="13">
        <v>1784.17</v>
      </c>
      <c r="H226" s="13"/>
      <c r="I226" s="13">
        <f t="shared" si="14"/>
        <v>0</v>
      </c>
      <c r="J226" s="19"/>
    </row>
    <row r="227" s="3" customFormat="1" ht="135" outlineLevel="1" spans="1:10">
      <c r="A227" s="12">
        <v>11</v>
      </c>
      <c r="B227" s="12" t="s">
        <v>440</v>
      </c>
      <c r="C227" s="16" t="s">
        <v>441</v>
      </c>
      <c r="D227" s="16" t="s">
        <v>442</v>
      </c>
      <c r="E227" s="12" t="s">
        <v>39</v>
      </c>
      <c r="F227" s="12">
        <v>80</v>
      </c>
      <c r="G227" s="13">
        <v>26.32</v>
      </c>
      <c r="H227" s="13"/>
      <c r="I227" s="13">
        <f t="shared" si="14"/>
        <v>0</v>
      </c>
      <c r="J227" s="19"/>
    </row>
    <row r="228" s="3" customFormat="1" ht="157.5" outlineLevel="1" spans="1:10">
      <c r="A228" s="12">
        <v>12</v>
      </c>
      <c r="B228" s="12" t="s">
        <v>443</v>
      </c>
      <c r="C228" s="16" t="s">
        <v>48</v>
      </c>
      <c r="D228" s="16" t="s">
        <v>254</v>
      </c>
      <c r="E228" s="12" t="s">
        <v>39</v>
      </c>
      <c r="F228" s="12">
        <v>50</v>
      </c>
      <c r="G228" s="13">
        <v>52.39</v>
      </c>
      <c r="H228" s="13"/>
      <c r="I228" s="13">
        <f t="shared" si="14"/>
        <v>0</v>
      </c>
      <c r="J228" s="19"/>
    </row>
    <row r="229" s="3" customFormat="1" ht="146.25" outlineLevel="1" spans="1:10">
      <c r="A229" s="12">
        <v>13</v>
      </c>
      <c r="B229" s="12" t="s">
        <v>444</v>
      </c>
      <c r="C229" s="16" t="s">
        <v>51</v>
      </c>
      <c r="D229" s="16" t="s">
        <v>52</v>
      </c>
      <c r="E229" s="12" t="s">
        <v>31</v>
      </c>
      <c r="F229" s="12">
        <v>12</v>
      </c>
      <c r="G229" s="13">
        <v>245.25</v>
      </c>
      <c r="H229" s="13"/>
      <c r="I229" s="13">
        <f t="shared" si="14"/>
        <v>0</v>
      </c>
      <c r="J229" s="19"/>
    </row>
    <row r="230" s="3" customFormat="1" ht="146.25" outlineLevel="1" spans="1:10">
      <c r="A230" s="12">
        <v>14</v>
      </c>
      <c r="B230" s="12" t="s">
        <v>445</v>
      </c>
      <c r="C230" s="16" t="s">
        <v>54</v>
      </c>
      <c r="D230" s="16" t="s">
        <v>55</v>
      </c>
      <c r="E230" s="12" t="s">
        <v>39</v>
      </c>
      <c r="F230" s="12">
        <v>80</v>
      </c>
      <c r="G230" s="13">
        <v>48.24</v>
      </c>
      <c r="H230" s="13"/>
      <c r="I230" s="13">
        <f t="shared" si="14"/>
        <v>0</v>
      </c>
      <c r="J230" s="19"/>
    </row>
    <row r="231" s="3" customFormat="1" ht="101.25" outlineLevel="1" spans="1:10">
      <c r="A231" s="12">
        <v>15</v>
      </c>
      <c r="B231" s="12" t="s">
        <v>446</v>
      </c>
      <c r="C231" s="16" t="s">
        <v>63</v>
      </c>
      <c r="D231" s="16" t="s">
        <v>64</v>
      </c>
      <c r="E231" s="12" t="s">
        <v>65</v>
      </c>
      <c r="F231" s="12">
        <v>200</v>
      </c>
      <c r="G231" s="13">
        <v>12.33</v>
      </c>
      <c r="H231" s="13"/>
      <c r="I231" s="13">
        <f t="shared" si="14"/>
        <v>0</v>
      </c>
      <c r="J231" s="19"/>
    </row>
    <row r="232" s="3" customFormat="1" ht="146.25" outlineLevel="1" spans="1:10">
      <c r="A232" s="12">
        <v>16</v>
      </c>
      <c r="B232" s="12" t="s">
        <v>447</v>
      </c>
      <c r="C232" s="16" t="s">
        <v>57</v>
      </c>
      <c r="D232" s="16" t="s">
        <v>448</v>
      </c>
      <c r="E232" s="12" t="s">
        <v>39</v>
      </c>
      <c r="F232" s="12">
        <v>12</v>
      </c>
      <c r="G232" s="13">
        <v>20.63</v>
      </c>
      <c r="H232" s="13"/>
      <c r="I232" s="13">
        <f t="shared" si="14"/>
        <v>0</v>
      </c>
      <c r="J232" s="19"/>
    </row>
    <row r="233" s="3" customFormat="1" ht="168.75" outlineLevel="1" spans="1:10">
      <c r="A233" s="12">
        <v>17</v>
      </c>
      <c r="B233" s="12" t="s">
        <v>449</v>
      </c>
      <c r="C233" s="16" t="s">
        <v>450</v>
      </c>
      <c r="D233" s="16" t="s">
        <v>451</v>
      </c>
      <c r="E233" s="12" t="s">
        <v>39</v>
      </c>
      <c r="F233" s="12">
        <v>215</v>
      </c>
      <c r="G233" s="13">
        <v>228.81</v>
      </c>
      <c r="H233" s="13"/>
      <c r="I233" s="13">
        <f t="shared" si="14"/>
        <v>0</v>
      </c>
      <c r="J233" s="19"/>
    </row>
    <row r="234" s="3" customFormat="1" ht="157.5" outlineLevel="1" spans="1:10">
      <c r="A234" s="12">
        <v>18</v>
      </c>
      <c r="B234" s="12" t="s">
        <v>452</v>
      </c>
      <c r="C234" s="16" t="s">
        <v>70</v>
      </c>
      <c r="D234" s="16" t="s">
        <v>453</v>
      </c>
      <c r="E234" s="12" t="s">
        <v>39</v>
      </c>
      <c r="F234" s="12">
        <v>4438</v>
      </c>
      <c r="G234" s="13">
        <v>177.28</v>
      </c>
      <c r="H234" s="13"/>
      <c r="I234" s="13">
        <f t="shared" si="14"/>
        <v>0</v>
      </c>
      <c r="J234" s="19"/>
    </row>
    <row r="235" s="3" customFormat="1" ht="180" outlineLevel="1" spans="1:10">
      <c r="A235" s="12">
        <v>19</v>
      </c>
      <c r="B235" s="12" t="s">
        <v>454</v>
      </c>
      <c r="C235" s="16" t="s">
        <v>455</v>
      </c>
      <c r="D235" s="16" t="s">
        <v>456</v>
      </c>
      <c r="E235" s="12" t="s">
        <v>78</v>
      </c>
      <c r="F235" s="12">
        <v>2</v>
      </c>
      <c r="G235" s="13">
        <v>2538.9</v>
      </c>
      <c r="H235" s="13"/>
      <c r="I235" s="13">
        <f t="shared" si="14"/>
        <v>0</v>
      </c>
      <c r="J235" s="19"/>
    </row>
    <row r="236" s="3" customFormat="1" ht="180" outlineLevel="1" spans="1:10">
      <c r="A236" s="12">
        <v>20</v>
      </c>
      <c r="B236" s="12" t="s">
        <v>457</v>
      </c>
      <c r="C236" s="16" t="s">
        <v>458</v>
      </c>
      <c r="D236" s="16" t="s">
        <v>459</v>
      </c>
      <c r="E236" s="12" t="s">
        <v>78</v>
      </c>
      <c r="F236" s="12">
        <v>2</v>
      </c>
      <c r="G236" s="13">
        <v>1543.76</v>
      </c>
      <c r="H236" s="13"/>
      <c r="I236" s="13">
        <f t="shared" si="14"/>
        <v>0</v>
      </c>
      <c r="J236" s="19"/>
    </row>
    <row r="237" s="3" customFormat="1" ht="180" outlineLevel="1" spans="1:10">
      <c r="A237" s="12">
        <v>21</v>
      </c>
      <c r="B237" s="12" t="s">
        <v>460</v>
      </c>
      <c r="C237" s="16" t="s">
        <v>76</v>
      </c>
      <c r="D237" s="16" t="s">
        <v>461</v>
      </c>
      <c r="E237" s="12" t="s">
        <v>78</v>
      </c>
      <c r="F237" s="12">
        <v>4</v>
      </c>
      <c r="G237" s="13">
        <v>1280.51</v>
      </c>
      <c r="H237" s="13"/>
      <c r="I237" s="13">
        <f t="shared" si="14"/>
        <v>0</v>
      </c>
      <c r="J237" s="19"/>
    </row>
    <row r="238" s="3" customFormat="1" ht="123.75" outlineLevel="1" spans="1:10">
      <c r="A238" s="12">
        <v>22</v>
      </c>
      <c r="B238" s="12" t="s">
        <v>462</v>
      </c>
      <c r="C238" s="16" t="s">
        <v>83</v>
      </c>
      <c r="D238" s="16" t="s">
        <v>84</v>
      </c>
      <c r="E238" s="12" t="s">
        <v>65</v>
      </c>
      <c r="F238" s="12">
        <v>80</v>
      </c>
      <c r="G238" s="13">
        <v>21.46</v>
      </c>
      <c r="H238" s="13"/>
      <c r="I238" s="13">
        <f t="shared" si="14"/>
        <v>0</v>
      </c>
      <c r="J238" s="19"/>
    </row>
    <row r="239" s="3" customFormat="1" ht="135" outlineLevel="1" spans="1:10">
      <c r="A239" s="12">
        <v>23</v>
      </c>
      <c r="B239" s="12" t="s">
        <v>463</v>
      </c>
      <c r="C239" s="16" t="s">
        <v>86</v>
      </c>
      <c r="D239" s="16" t="s">
        <v>87</v>
      </c>
      <c r="E239" s="12" t="s">
        <v>65</v>
      </c>
      <c r="F239" s="12">
        <v>80</v>
      </c>
      <c r="G239" s="13">
        <v>73.23</v>
      </c>
      <c r="H239" s="13"/>
      <c r="I239" s="13">
        <f t="shared" si="14"/>
        <v>0</v>
      </c>
      <c r="J239" s="19"/>
    </row>
    <row r="240" s="3" customFormat="1" ht="135" outlineLevel="1" spans="1:10">
      <c r="A240" s="12">
        <v>24</v>
      </c>
      <c r="B240" s="12" t="s">
        <v>464</v>
      </c>
      <c r="C240" s="16" t="s">
        <v>89</v>
      </c>
      <c r="D240" s="16" t="s">
        <v>465</v>
      </c>
      <c r="E240" s="12" t="s">
        <v>39</v>
      </c>
      <c r="F240" s="12">
        <v>12</v>
      </c>
      <c r="G240" s="13">
        <v>152.8</v>
      </c>
      <c r="H240" s="13"/>
      <c r="I240" s="13">
        <f t="shared" si="14"/>
        <v>0</v>
      </c>
      <c r="J240" s="19"/>
    </row>
    <row r="241" s="3" customFormat="1" ht="135" outlineLevel="1" spans="1:10">
      <c r="A241" s="12">
        <v>25</v>
      </c>
      <c r="B241" s="12" t="s">
        <v>466</v>
      </c>
      <c r="C241" s="16" t="s">
        <v>467</v>
      </c>
      <c r="D241" s="16" t="s">
        <v>468</v>
      </c>
      <c r="E241" s="12" t="s">
        <v>39</v>
      </c>
      <c r="F241" s="12">
        <v>36</v>
      </c>
      <c r="G241" s="13">
        <v>113.87</v>
      </c>
      <c r="H241" s="13"/>
      <c r="I241" s="13">
        <f t="shared" si="14"/>
        <v>0</v>
      </c>
      <c r="J241" s="19"/>
    </row>
    <row r="242" s="3" customFormat="1" ht="123.75" outlineLevel="1" spans="1:10">
      <c r="A242" s="12">
        <v>26</v>
      </c>
      <c r="B242" s="12" t="s">
        <v>469</v>
      </c>
      <c r="C242" s="16" t="s">
        <v>73</v>
      </c>
      <c r="D242" s="16" t="s">
        <v>340</v>
      </c>
      <c r="E242" s="12" t="s">
        <v>31</v>
      </c>
      <c r="F242" s="12">
        <v>4</v>
      </c>
      <c r="G242" s="13">
        <v>3742.32</v>
      </c>
      <c r="H242" s="13"/>
      <c r="I242" s="13">
        <f t="shared" si="14"/>
        <v>0</v>
      </c>
      <c r="J242" s="19"/>
    </row>
    <row r="243" s="3" customFormat="1" ht="112.5" outlineLevel="1" spans="1:10">
      <c r="A243" s="12">
        <v>27</v>
      </c>
      <c r="B243" s="12" t="s">
        <v>470</v>
      </c>
      <c r="C243" s="16" t="s">
        <v>67</v>
      </c>
      <c r="D243" s="16" t="s">
        <v>359</v>
      </c>
      <c r="E243" s="12" t="s">
        <v>43</v>
      </c>
      <c r="F243" s="12">
        <v>2</v>
      </c>
      <c r="G243" s="13">
        <v>701.55</v>
      </c>
      <c r="H243" s="13"/>
      <c r="I243" s="13">
        <f t="shared" si="14"/>
        <v>0</v>
      </c>
      <c r="J243" s="19"/>
    </row>
    <row r="244" s="3" customFormat="1" ht="146.25" outlineLevel="1" spans="1:10">
      <c r="A244" s="12">
        <v>28</v>
      </c>
      <c r="B244" s="12" t="s">
        <v>471</v>
      </c>
      <c r="C244" s="16" t="s">
        <v>95</v>
      </c>
      <c r="D244" s="16" t="s">
        <v>472</v>
      </c>
      <c r="E244" s="12" t="s">
        <v>97</v>
      </c>
      <c r="F244" s="12">
        <v>1</v>
      </c>
      <c r="G244" s="13">
        <v>20938.89</v>
      </c>
      <c r="H244" s="13"/>
      <c r="I244" s="13">
        <f t="shared" si="14"/>
        <v>0</v>
      </c>
      <c r="J244" s="19"/>
    </row>
    <row r="245" s="3" customFormat="1" ht="15" customHeight="1" outlineLevel="1" spans="1:10">
      <c r="A245" s="12"/>
      <c r="B245" s="12" t="s">
        <v>98</v>
      </c>
      <c r="C245" s="16" t="s">
        <v>473</v>
      </c>
      <c r="D245" s="16"/>
      <c r="E245" s="17"/>
      <c r="F245" s="12"/>
      <c r="G245" s="12"/>
      <c r="H245" s="12"/>
      <c r="I245" s="17"/>
      <c r="J245" s="19"/>
    </row>
    <row r="246" s="3" customFormat="1" ht="180" outlineLevel="1" spans="1:10">
      <c r="A246" s="12">
        <v>1</v>
      </c>
      <c r="B246" s="12" t="s">
        <v>474</v>
      </c>
      <c r="C246" s="16" t="s">
        <v>101</v>
      </c>
      <c r="D246" s="16" t="s">
        <v>102</v>
      </c>
      <c r="E246" s="12" t="s">
        <v>103</v>
      </c>
      <c r="F246" s="12">
        <v>8.88</v>
      </c>
      <c r="G246" s="13">
        <v>311.77</v>
      </c>
      <c r="H246" s="13"/>
      <c r="I246" s="13">
        <f t="shared" ref="I246:I249" si="15">F246*H246</f>
        <v>0</v>
      </c>
      <c r="J246" s="19"/>
    </row>
    <row r="247" s="3" customFormat="1" ht="146.25" outlineLevel="1" spans="1:10">
      <c r="A247" s="12">
        <v>2</v>
      </c>
      <c r="B247" s="12" t="s">
        <v>475</v>
      </c>
      <c r="C247" s="16" t="s">
        <v>105</v>
      </c>
      <c r="D247" s="16" t="s">
        <v>278</v>
      </c>
      <c r="E247" s="12" t="s">
        <v>103</v>
      </c>
      <c r="F247" s="12">
        <v>19.4</v>
      </c>
      <c r="G247" s="13">
        <v>338.5</v>
      </c>
      <c r="H247" s="13"/>
      <c r="I247" s="13">
        <f t="shared" si="15"/>
        <v>0</v>
      </c>
      <c r="J247" s="19"/>
    </row>
    <row r="248" s="3" customFormat="1" ht="146.25" outlineLevel="1" spans="1:10">
      <c r="A248" s="12">
        <v>3</v>
      </c>
      <c r="B248" s="12" t="s">
        <v>476</v>
      </c>
      <c r="C248" s="16" t="s">
        <v>280</v>
      </c>
      <c r="D248" s="16" t="s">
        <v>477</v>
      </c>
      <c r="E248" s="12" t="s">
        <v>103</v>
      </c>
      <c r="F248" s="12">
        <v>27.2</v>
      </c>
      <c r="G248" s="13">
        <v>299.86</v>
      </c>
      <c r="H248" s="13"/>
      <c r="I248" s="13">
        <f t="shared" si="15"/>
        <v>0</v>
      </c>
      <c r="J248" s="19"/>
    </row>
    <row r="249" s="3" customFormat="1" ht="180" outlineLevel="1" spans="1:10">
      <c r="A249" s="12">
        <v>4</v>
      </c>
      <c r="B249" s="12" t="s">
        <v>478</v>
      </c>
      <c r="C249" s="16" t="s">
        <v>111</v>
      </c>
      <c r="D249" s="16" t="s">
        <v>112</v>
      </c>
      <c r="E249" s="12" t="s">
        <v>103</v>
      </c>
      <c r="F249" s="12">
        <v>55.48</v>
      </c>
      <c r="G249" s="13">
        <v>45.18</v>
      </c>
      <c r="H249" s="13"/>
      <c r="I249" s="13">
        <f t="shared" si="15"/>
        <v>0</v>
      </c>
      <c r="J249" s="19"/>
    </row>
    <row r="250" s="3" customFormat="1" ht="15" customHeight="1" outlineLevel="1" spans="1:10">
      <c r="A250" s="12"/>
      <c r="B250" s="12" t="s">
        <v>113</v>
      </c>
      <c r="C250" s="16" t="s">
        <v>479</v>
      </c>
      <c r="D250" s="16"/>
      <c r="E250" s="17"/>
      <c r="F250" s="12"/>
      <c r="G250" s="12"/>
      <c r="H250" s="12"/>
      <c r="I250" s="17"/>
      <c r="J250" s="19"/>
    </row>
    <row r="251" s="3" customFormat="1" ht="180" outlineLevel="1" spans="1:10">
      <c r="A251" s="12">
        <v>1</v>
      </c>
      <c r="B251" s="12" t="s">
        <v>480</v>
      </c>
      <c r="C251" s="16" t="s">
        <v>116</v>
      </c>
      <c r="D251" s="16" t="s">
        <v>117</v>
      </c>
      <c r="E251" s="12" t="s">
        <v>103</v>
      </c>
      <c r="F251" s="12">
        <v>188.58</v>
      </c>
      <c r="G251" s="13">
        <v>299.85</v>
      </c>
      <c r="H251" s="13"/>
      <c r="I251" s="13">
        <f t="shared" ref="I251:I259" si="16">F251*H251</f>
        <v>0</v>
      </c>
      <c r="J251" s="19"/>
    </row>
    <row r="252" s="3" customFormat="1" ht="180" outlineLevel="1" spans="1:10">
      <c r="A252" s="12">
        <v>2</v>
      </c>
      <c r="B252" s="12" t="s">
        <v>481</v>
      </c>
      <c r="C252" s="16" t="s">
        <v>317</v>
      </c>
      <c r="D252" s="16" t="s">
        <v>117</v>
      </c>
      <c r="E252" s="12" t="s">
        <v>103</v>
      </c>
      <c r="F252" s="12">
        <v>38.21</v>
      </c>
      <c r="G252" s="13">
        <v>311.9</v>
      </c>
      <c r="H252" s="13"/>
      <c r="I252" s="13">
        <f t="shared" si="16"/>
        <v>0</v>
      </c>
      <c r="J252" s="19"/>
    </row>
    <row r="253" s="3" customFormat="1" ht="157.5" outlineLevel="1" spans="1:10">
      <c r="A253" s="12">
        <v>3</v>
      </c>
      <c r="B253" s="12" t="s">
        <v>482</v>
      </c>
      <c r="C253" s="16" t="s">
        <v>111</v>
      </c>
      <c r="D253" s="16" t="s">
        <v>121</v>
      </c>
      <c r="E253" s="12" t="s">
        <v>103</v>
      </c>
      <c r="F253" s="12">
        <v>158.71</v>
      </c>
      <c r="G253" s="13">
        <v>45.18</v>
      </c>
      <c r="H253" s="13"/>
      <c r="I253" s="13">
        <f t="shared" si="16"/>
        <v>0</v>
      </c>
      <c r="J253" s="19"/>
    </row>
    <row r="254" s="3" customFormat="1" ht="112.5" outlineLevel="1" spans="1:10">
      <c r="A254" s="12">
        <v>4</v>
      </c>
      <c r="B254" s="12" t="s">
        <v>483</v>
      </c>
      <c r="C254" s="16" t="s">
        <v>123</v>
      </c>
      <c r="D254" s="16" t="s">
        <v>124</v>
      </c>
      <c r="E254" s="12" t="s">
        <v>103</v>
      </c>
      <c r="F254" s="12">
        <v>68.08</v>
      </c>
      <c r="G254" s="13">
        <v>66.2</v>
      </c>
      <c r="H254" s="13"/>
      <c r="I254" s="13">
        <f t="shared" si="16"/>
        <v>0</v>
      </c>
      <c r="J254" s="19"/>
    </row>
    <row r="255" s="3" customFormat="1" ht="213.75" outlineLevel="1" spans="1:10">
      <c r="A255" s="12">
        <v>5</v>
      </c>
      <c r="B255" s="12" t="s">
        <v>484</v>
      </c>
      <c r="C255" s="16" t="s">
        <v>126</v>
      </c>
      <c r="D255" s="16" t="s">
        <v>127</v>
      </c>
      <c r="E255" s="12" t="s">
        <v>128</v>
      </c>
      <c r="F255" s="12">
        <v>7</v>
      </c>
      <c r="G255" s="13">
        <v>4029.48</v>
      </c>
      <c r="H255" s="13"/>
      <c r="I255" s="13">
        <f t="shared" si="16"/>
        <v>0</v>
      </c>
      <c r="J255" s="19"/>
    </row>
    <row r="256" s="3" customFormat="1" ht="135" outlineLevel="1" spans="1:10">
      <c r="A256" s="12">
        <v>6</v>
      </c>
      <c r="B256" s="12" t="s">
        <v>485</v>
      </c>
      <c r="C256" s="16" t="s">
        <v>130</v>
      </c>
      <c r="D256" s="16" t="s">
        <v>131</v>
      </c>
      <c r="E256" s="12" t="s">
        <v>103</v>
      </c>
      <c r="F256" s="12">
        <v>11.18</v>
      </c>
      <c r="G256" s="13">
        <v>777.63</v>
      </c>
      <c r="H256" s="13"/>
      <c r="I256" s="13">
        <f t="shared" si="16"/>
        <v>0</v>
      </c>
      <c r="J256" s="19"/>
    </row>
    <row r="257" s="3" customFormat="1" ht="135" outlineLevel="1" spans="1:10">
      <c r="A257" s="12">
        <v>7</v>
      </c>
      <c r="B257" s="12" t="s">
        <v>486</v>
      </c>
      <c r="C257" s="16" t="s">
        <v>133</v>
      </c>
      <c r="D257" s="16" t="s">
        <v>134</v>
      </c>
      <c r="E257" s="12" t="s">
        <v>103</v>
      </c>
      <c r="F257" s="12">
        <v>34.26</v>
      </c>
      <c r="G257" s="13">
        <v>900.91</v>
      </c>
      <c r="H257" s="13"/>
      <c r="I257" s="13">
        <f t="shared" si="16"/>
        <v>0</v>
      </c>
      <c r="J257" s="19"/>
    </row>
    <row r="258" s="3" customFormat="1" ht="123.75" outlineLevel="1" spans="1:10">
      <c r="A258" s="12">
        <v>8</v>
      </c>
      <c r="B258" s="12" t="s">
        <v>487</v>
      </c>
      <c r="C258" s="16" t="s">
        <v>136</v>
      </c>
      <c r="D258" s="16" t="s">
        <v>137</v>
      </c>
      <c r="E258" s="12" t="s">
        <v>39</v>
      </c>
      <c r="F258" s="12">
        <v>333</v>
      </c>
      <c r="G258" s="13">
        <v>64.97</v>
      </c>
      <c r="H258" s="13"/>
      <c r="I258" s="13">
        <f t="shared" si="16"/>
        <v>0</v>
      </c>
      <c r="J258" s="19"/>
    </row>
    <row r="259" s="3" customFormat="1" ht="90" outlineLevel="1" spans="1:10">
      <c r="A259" s="12">
        <v>9</v>
      </c>
      <c r="B259" s="12" t="s">
        <v>488</v>
      </c>
      <c r="C259" s="16" t="s">
        <v>139</v>
      </c>
      <c r="D259" s="16" t="s">
        <v>489</v>
      </c>
      <c r="E259" s="12" t="s">
        <v>141</v>
      </c>
      <c r="F259" s="12">
        <v>8</v>
      </c>
      <c r="G259" s="13">
        <v>17.72</v>
      </c>
      <c r="H259" s="13"/>
      <c r="I259" s="13">
        <f t="shared" si="16"/>
        <v>0</v>
      </c>
      <c r="J259" s="19"/>
    </row>
    <row r="260" s="3" customFormat="1" ht="15" customHeight="1" outlineLevel="1" spans="1:10">
      <c r="A260" s="12"/>
      <c r="B260" s="12" t="s">
        <v>142</v>
      </c>
      <c r="C260" s="16" t="s">
        <v>490</v>
      </c>
      <c r="D260" s="16"/>
      <c r="E260" s="17"/>
      <c r="F260" s="12"/>
      <c r="G260" s="12"/>
      <c r="H260" s="12"/>
      <c r="I260" s="17"/>
      <c r="J260" s="19"/>
    </row>
    <row r="261" s="3" customFormat="1" ht="123.75" outlineLevel="1" spans="1:10">
      <c r="A261" s="12">
        <v>1</v>
      </c>
      <c r="B261" s="12" t="s">
        <v>491</v>
      </c>
      <c r="C261" s="16" t="s">
        <v>492</v>
      </c>
      <c r="D261" s="16" t="s">
        <v>493</v>
      </c>
      <c r="E261" s="12" t="s">
        <v>147</v>
      </c>
      <c r="F261" s="12">
        <v>4</v>
      </c>
      <c r="G261" s="13">
        <v>2120.65</v>
      </c>
      <c r="H261" s="13"/>
      <c r="I261" s="13">
        <f t="shared" ref="I261:I275" si="17">F261*H261</f>
        <v>0</v>
      </c>
      <c r="J261" s="19"/>
    </row>
    <row r="262" s="3" customFormat="1" ht="123.75" outlineLevel="1" spans="1:10">
      <c r="A262" s="12">
        <v>2</v>
      </c>
      <c r="B262" s="12" t="s">
        <v>494</v>
      </c>
      <c r="C262" s="16" t="s">
        <v>152</v>
      </c>
      <c r="D262" s="16" t="s">
        <v>153</v>
      </c>
      <c r="E262" s="12" t="s">
        <v>147</v>
      </c>
      <c r="F262" s="12">
        <v>11</v>
      </c>
      <c r="G262" s="13">
        <v>2171.63</v>
      </c>
      <c r="H262" s="13"/>
      <c r="I262" s="13">
        <f t="shared" si="17"/>
        <v>0</v>
      </c>
      <c r="J262" s="19"/>
    </row>
    <row r="263" s="3" customFormat="1" ht="112.5" outlineLevel="1" spans="1:10">
      <c r="A263" s="12">
        <v>3</v>
      </c>
      <c r="B263" s="12" t="s">
        <v>495</v>
      </c>
      <c r="C263" s="16" t="s">
        <v>161</v>
      </c>
      <c r="D263" s="16" t="s">
        <v>382</v>
      </c>
      <c r="E263" s="12" t="s">
        <v>147</v>
      </c>
      <c r="F263" s="12">
        <v>81</v>
      </c>
      <c r="G263" s="13">
        <v>672.38</v>
      </c>
      <c r="H263" s="13"/>
      <c r="I263" s="13">
        <f t="shared" si="17"/>
        <v>0</v>
      </c>
      <c r="J263" s="19"/>
    </row>
    <row r="264" s="3" customFormat="1" ht="112.5" outlineLevel="1" spans="1:10">
      <c r="A264" s="12">
        <v>4</v>
      </c>
      <c r="B264" s="12" t="s">
        <v>496</v>
      </c>
      <c r="C264" s="16" t="s">
        <v>164</v>
      </c>
      <c r="D264" s="16" t="s">
        <v>165</v>
      </c>
      <c r="E264" s="12" t="s">
        <v>147</v>
      </c>
      <c r="F264" s="12">
        <v>2</v>
      </c>
      <c r="G264" s="13">
        <v>4380.77</v>
      </c>
      <c r="H264" s="13"/>
      <c r="I264" s="13">
        <f t="shared" si="17"/>
        <v>0</v>
      </c>
      <c r="J264" s="19"/>
    </row>
    <row r="265" s="3" customFormat="1" ht="112.5" outlineLevel="1" spans="1:10">
      <c r="A265" s="12">
        <v>5</v>
      </c>
      <c r="B265" s="12" t="s">
        <v>497</v>
      </c>
      <c r="C265" s="16" t="s">
        <v>498</v>
      </c>
      <c r="D265" s="16" t="s">
        <v>499</v>
      </c>
      <c r="E265" s="12" t="s">
        <v>147</v>
      </c>
      <c r="F265" s="12">
        <v>1</v>
      </c>
      <c r="G265" s="13">
        <v>1215.94</v>
      </c>
      <c r="H265" s="13"/>
      <c r="I265" s="13">
        <f t="shared" si="17"/>
        <v>0</v>
      </c>
      <c r="J265" s="19"/>
    </row>
    <row r="266" s="3" customFormat="1" ht="101.25" outlineLevel="1" spans="1:10">
      <c r="A266" s="12">
        <v>6</v>
      </c>
      <c r="B266" s="12" t="s">
        <v>500</v>
      </c>
      <c r="C266" s="16" t="s">
        <v>167</v>
      </c>
      <c r="D266" s="16" t="s">
        <v>168</v>
      </c>
      <c r="E266" s="12" t="s">
        <v>43</v>
      </c>
      <c r="F266" s="12">
        <v>16</v>
      </c>
      <c r="G266" s="13">
        <v>1128.88</v>
      </c>
      <c r="H266" s="13"/>
      <c r="I266" s="13">
        <f t="shared" si="17"/>
        <v>0</v>
      </c>
      <c r="J266" s="19"/>
    </row>
    <row r="267" s="3" customFormat="1" ht="112.5" outlineLevel="1" spans="1:10">
      <c r="A267" s="12">
        <v>7</v>
      </c>
      <c r="B267" s="12" t="s">
        <v>501</v>
      </c>
      <c r="C267" s="16" t="s">
        <v>502</v>
      </c>
      <c r="D267" s="16" t="s">
        <v>503</v>
      </c>
      <c r="E267" s="12" t="s">
        <v>147</v>
      </c>
      <c r="F267" s="12">
        <v>2</v>
      </c>
      <c r="G267" s="13">
        <v>1888.82</v>
      </c>
      <c r="H267" s="13"/>
      <c r="I267" s="13">
        <f t="shared" si="17"/>
        <v>0</v>
      </c>
      <c r="J267" s="19"/>
    </row>
    <row r="268" s="3" customFormat="1" ht="112.5" outlineLevel="1" spans="1:10">
      <c r="A268" s="12">
        <v>8</v>
      </c>
      <c r="B268" s="12" t="s">
        <v>504</v>
      </c>
      <c r="C268" s="16" t="s">
        <v>173</v>
      </c>
      <c r="D268" s="16" t="s">
        <v>174</v>
      </c>
      <c r="E268" s="12" t="s">
        <v>175</v>
      </c>
      <c r="F268" s="12">
        <v>2</v>
      </c>
      <c r="G268" s="13">
        <v>2153.52</v>
      </c>
      <c r="H268" s="13"/>
      <c r="I268" s="13">
        <f t="shared" si="17"/>
        <v>0</v>
      </c>
      <c r="J268" s="19"/>
    </row>
    <row r="269" s="3" customFormat="1" ht="112.5" outlineLevel="1" spans="1:10">
      <c r="A269" s="12">
        <v>9</v>
      </c>
      <c r="B269" s="12" t="s">
        <v>505</v>
      </c>
      <c r="C269" s="16" t="s">
        <v>177</v>
      </c>
      <c r="D269" s="16" t="s">
        <v>178</v>
      </c>
      <c r="E269" s="12" t="s">
        <v>175</v>
      </c>
      <c r="F269" s="12">
        <v>4</v>
      </c>
      <c r="G269" s="13">
        <v>577.04</v>
      </c>
      <c r="H269" s="13"/>
      <c r="I269" s="13">
        <f t="shared" si="17"/>
        <v>0</v>
      </c>
      <c r="J269" s="19"/>
    </row>
    <row r="270" s="3" customFormat="1" ht="112.5" outlineLevel="1" spans="1:10">
      <c r="A270" s="12">
        <v>10</v>
      </c>
      <c r="B270" s="12" t="s">
        <v>506</v>
      </c>
      <c r="C270" s="16" t="s">
        <v>180</v>
      </c>
      <c r="D270" s="16" t="s">
        <v>181</v>
      </c>
      <c r="E270" s="12" t="s">
        <v>147</v>
      </c>
      <c r="F270" s="12">
        <v>2</v>
      </c>
      <c r="G270" s="13">
        <v>1306.79</v>
      </c>
      <c r="H270" s="13"/>
      <c r="I270" s="13">
        <f t="shared" si="17"/>
        <v>0</v>
      </c>
      <c r="J270" s="19"/>
    </row>
    <row r="271" s="3" customFormat="1" ht="112.5" outlineLevel="1" spans="1:10">
      <c r="A271" s="12">
        <v>11</v>
      </c>
      <c r="B271" s="12" t="s">
        <v>507</v>
      </c>
      <c r="C271" s="16" t="s">
        <v>183</v>
      </c>
      <c r="D271" s="16" t="s">
        <v>309</v>
      </c>
      <c r="E271" s="12" t="s">
        <v>147</v>
      </c>
      <c r="F271" s="12">
        <v>4</v>
      </c>
      <c r="G271" s="13">
        <v>677.86</v>
      </c>
      <c r="H271" s="13"/>
      <c r="I271" s="13">
        <f t="shared" si="17"/>
        <v>0</v>
      </c>
      <c r="J271" s="19"/>
    </row>
    <row r="272" s="3" customFormat="1" ht="101.25" outlineLevel="1" spans="1:10">
      <c r="A272" s="12">
        <v>12</v>
      </c>
      <c r="B272" s="12" t="s">
        <v>508</v>
      </c>
      <c r="C272" s="16" t="s">
        <v>186</v>
      </c>
      <c r="D272" s="16" t="s">
        <v>187</v>
      </c>
      <c r="E272" s="12" t="s">
        <v>188</v>
      </c>
      <c r="F272" s="12">
        <v>6</v>
      </c>
      <c r="G272" s="13">
        <v>2681.02</v>
      </c>
      <c r="H272" s="13"/>
      <c r="I272" s="13">
        <f t="shared" si="17"/>
        <v>0</v>
      </c>
      <c r="J272" s="19"/>
    </row>
    <row r="273" s="3" customFormat="1" ht="101.25" outlineLevel="1" spans="1:10">
      <c r="A273" s="12">
        <v>13</v>
      </c>
      <c r="B273" s="12" t="s">
        <v>509</v>
      </c>
      <c r="C273" s="16" t="s">
        <v>190</v>
      </c>
      <c r="D273" s="16" t="s">
        <v>191</v>
      </c>
      <c r="E273" s="12" t="s">
        <v>188</v>
      </c>
      <c r="F273" s="12">
        <v>4</v>
      </c>
      <c r="G273" s="13">
        <v>2838.25</v>
      </c>
      <c r="H273" s="13"/>
      <c r="I273" s="13">
        <f t="shared" si="17"/>
        <v>0</v>
      </c>
      <c r="J273" s="19"/>
    </row>
    <row r="274" s="3" customFormat="1" ht="101.25" outlineLevel="1" spans="1:10">
      <c r="A274" s="12">
        <v>14</v>
      </c>
      <c r="B274" s="12" t="s">
        <v>510</v>
      </c>
      <c r="C274" s="16" t="s">
        <v>193</v>
      </c>
      <c r="D274" s="16" t="s">
        <v>194</v>
      </c>
      <c r="E274" s="12" t="s">
        <v>188</v>
      </c>
      <c r="F274" s="12">
        <v>2</v>
      </c>
      <c r="G274" s="13">
        <v>1385.94</v>
      </c>
      <c r="H274" s="13"/>
      <c r="I274" s="13">
        <f t="shared" si="17"/>
        <v>0</v>
      </c>
      <c r="J274" s="19"/>
    </row>
    <row r="275" s="3" customFormat="1" ht="112.5" outlineLevel="1" spans="1:10">
      <c r="A275" s="12">
        <v>15</v>
      </c>
      <c r="B275" s="12" t="s">
        <v>511</v>
      </c>
      <c r="C275" s="16" t="s">
        <v>73</v>
      </c>
      <c r="D275" s="16" t="s">
        <v>196</v>
      </c>
      <c r="E275" s="12" t="s">
        <v>31</v>
      </c>
      <c r="F275" s="12">
        <v>4</v>
      </c>
      <c r="G275" s="13">
        <v>3742.32</v>
      </c>
      <c r="H275" s="13"/>
      <c r="I275" s="13">
        <f t="shared" si="17"/>
        <v>0</v>
      </c>
      <c r="J275" s="19"/>
    </row>
    <row r="276" s="3" customFormat="1" ht="15" customHeight="1" outlineLevel="1" spans="1:10">
      <c r="A276" s="12"/>
      <c r="B276" s="12" t="s">
        <v>197</v>
      </c>
      <c r="C276" s="16" t="s">
        <v>512</v>
      </c>
      <c r="D276" s="16"/>
      <c r="E276" s="17"/>
      <c r="F276" s="12"/>
      <c r="G276" s="12"/>
      <c r="H276" s="12"/>
      <c r="I276" s="17"/>
      <c r="J276" s="19"/>
    </row>
    <row r="277" s="3" customFormat="1" ht="180" outlineLevel="1" spans="1:10">
      <c r="A277" s="12">
        <v>1</v>
      </c>
      <c r="B277" s="12" t="s">
        <v>513</v>
      </c>
      <c r="C277" s="16" t="s">
        <v>116</v>
      </c>
      <c r="D277" s="16" t="s">
        <v>117</v>
      </c>
      <c r="E277" s="12" t="s">
        <v>103</v>
      </c>
      <c r="F277" s="12">
        <v>97.15</v>
      </c>
      <c r="G277" s="13">
        <v>253.46</v>
      </c>
      <c r="H277" s="13"/>
      <c r="I277" s="13">
        <f t="shared" ref="I277:I288" si="18">F277*H277</f>
        <v>0</v>
      </c>
      <c r="J277" s="19"/>
    </row>
    <row r="278" s="3" customFormat="1" ht="180" outlineLevel="1" spans="1:10">
      <c r="A278" s="12">
        <v>2</v>
      </c>
      <c r="B278" s="12" t="s">
        <v>514</v>
      </c>
      <c r="C278" s="16" t="s">
        <v>317</v>
      </c>
      <c r="D278" s="16" t="s">
        <v>117</v>
      </c>
      <c r="E278" s="12" t="s">
        <v>103</v>
      </c>
      <c r="F278" s="12">
        <v>11.9</v>
      </c>
      <c r="G278" s="13">
        <v>263.69</v>
      </c>
      <c r="H278" s="13"/>
      <c r="I278" s="13">
        <f t="shared" si="18"/>
        <v>0</v>
      </c>
      <c r="J278" s="19"/>
    </row>
    <row r="279" s="3" customFormat="1" ht="157.5" outlineLevel="1" spans="1:10">
      <c r="A279" s="12">
        <v>3</v>
      </c>
      <c r="B279" s="12" t="s">
        <v>515</v>
      </c>
      <c r="C279" s="16" t="s">
        <v>111</v>
      </c>
      <c r="D279" s="16" t="s">
        <v>121</v>
      </c>
      <c r="E279" s="12" t="s">
        <v>103</v>
      </c>
      <c r="F279" s="12">
        <v>28.47</v>
      </c>
      <c r="G279" s="13">
        <v>45.18</v>
      </c>
      <c r="H279" s="13"/>
      <c r="I279" s="13">
        <f t="shared" si="18"/>
        <v>0</v>
      </c>
      <c r="J279" s="19"/>
    </row>
    <row r="280" s="3" customFormat="1" ht="112.5" outlineLevel="1" spans="1:10">
      <c r="A280" s="12">
        <v>4</v>
      </c>
      <c r="B280" s="12" t="s">
        <v>516</v>
      </c>
      <c r="C280" s="16" t="s">
        <v>123</v>
      </c>
      <c r="D280" s="16" t="s">
        <v>124</v>
      </c>
      <c r="E280" s="12" t="s">
        <v>103</v>
      </c>
      <c r="F280" s="12">
        <v>80.58</v>
      </c>
      <c r="G280" s="13">
        <v>66.2</v>
      </c>
      <c r="H280" s="13"/>
      <c r="I280" s="13">
        <f t="shared" si="18"/>
        <v>0</v>
      </c>
      <c r="J280" s="19"/>
    </row>
    <row r="281" s="3" customFormat="1" ht="157.5" outlineLevel="1" spans="1:10">
      <c r="A281" s="12">
        <v>5</v>
      </c>
      <c r="B281" s="12" t="s">
        <v>517</v>
      </c>
      <c r="C281" s="16" t="s">
        <v>205</v>
      </c>
      <c r="D281" s="16" t="s">
        <v>206</v>
      </c>
      <c r="E281" s="12" t="s">
        <v>39</v>
      </c>
      <c r="F281" s="12">
        <v>71.4</v>
      </c>
      <c r="G281" s="13">
        <v>387.35</v>
      </c>
      <c r="H281" s="13"/>
      <c r="I281" s="13">
        <f t="shared" si="18"/>
        <v>0</v>
      </c>
      <c r="J281" s="19"/>
    </row>
    <row r="282" s="3" customFormat="1" ht="135" outlineLevel="1" spans="1:10">
      <c r="A282" s="12">
        <v>6</v>
      </c>
      <c r="B282" s="12" t="s">
        <v>518</v>
      </c>
      <c r="C282" s="16" t="s">
        <v>208</v>
      </c>
      <c r="D282" s="16" t="s">
        <v>209</v>
      </c>
      <c r="E282" s="12" t="s">
        <v>103</v>
      </c>
      <c r="F282" s="12">
        <v>4.61</v>
      </c>
      <c r="G282" s="13">
        <v>1030.89</v>
      </c>
      <c r="H282" s="13"/>
      <c r="I282" s="13">
        <f t="shared" si="18"/>
        <v>0</v>
      </c>
      <c r="J282" s="19"/>
    </row>
    <row r="283" s="3" customFormat="1" ht="135" outlineLevel="1" spans="1:10">
      <c r="A283" s="12">
        <v>7</v>
      </c>
      <c r="B283" s="12" t="s">
        <v>519</v>
      </c>
      <c r="C283" s="16" t="s">
        <v>211</v>
      </c>
      <c r="D283" s="16" t="s">
        <v>212</v>
      </c>
      <c r="E283" s="12" t="s">
        <v>103</v>
      </c>
      <c r="F283" s="12">
        <v>5.85</v>
      </c>
      <c r="G283" s="13">
        <v>2202.37</v>
      </c>
      <c r="H283" s="13"/>
      <c r="I283" s="13">
        <f t="shared" si="18"/>
        <v>0</v>
      </c>
      <c r="J283" s="19"/>
    </row>
    <row r="284" s="3" customFormat="1" ht="168.75" outlineLevel="1" spans="1:10">
      <c r="A284" s="12">
        <v>8</v>
      </c>
      <c r="B284" s="12" t="s">
        <v>520</v>
      </c>
      <c r="C284" s="16" t="s">
        <v>214</v>
      </c>
      <c r="D284" s="16" t="s">
        <v>215</v>
      </c>
      <c r="E284" s="12" t="s">
        <v>103</v>
      </c>
      <c r="F284" s="12">
        <v>3.5</v>
      </c>
      <c r="G284" s="13">
        <v>915</v>
      </c>
      <c r="H284" s="13"/>
      <c r="I284" s="13">
        <f t="shared" si="18"/>
        <v>0</v>
      </c>
      <c r="J284" s="19"/>
    </row>
    <row r="285" s="3" customFormat="1" ht="168.75" outlineLevel="1" spans="1:10">
      <c r="A285" s="12">
        <v>9</v>
      </c>
      <c r="B285" s="12" t="s">
        <v>521</v>
      </c>
      <c r="C285" s="16" t="s">
        <v>217</v>
      </c>
      <c r="D285" s="16" t="s">
        <v>218</v>
      </c>
      <c r="E285" s="12" t="s">
        <v>103</v>
      </c>
      <c r="F285" s="12">
        <v>0.88</v>
      </c>
      <c r="G285" s="13">
        <v>1633.16</v>
      </c>
      <c r="H285" s="13"/>
      <c r="I285" s="13">
        <f t="shared" si="18"/>
        <v>0</v>
      </c>
      <c r="J285" s="19"/>
    </row>
    <row r="286" s="3" customFormat="1" ht="123.75" outlineLevel="1" spans="1:10">
      <c r="A286" s="12">
        <v>10</v>
      </c>
      <c r="B286" s="12" t="s">
        <v>522</v>
      </c>
      <c r="C286" s="16" t="s">
        <v>220</v>
      </c>
      <c r="D286" s="16" t="s">
        <v>221</v>
      </c>
      <c r="E286" s="12" t="s">
        <v>222</v>
      </c>
      <c r="F286" s="12">
        <v>0.507</v>
      </c>
      <c r="G286" s="13">
        <v>6292.5</v>
      </c>
      <c r="H286" s="13"/>
      <c r="I286" s="13">
        <f t="shared" si="18"/>
        <v>0</v>
      </c>
      <c r="J286" s="19"/>
    </row>
    <row r="287" s="3" customFormat="1" ht="112.5" outlineLevel="1" spans="1:10">
      <c r="A287" s="12">
        <v>11</v>
      </c>
      <c r="B287" s="12" t="s">
        <v>523</v>
      </c>
      <c r="C287" s="16" t="s">
        <v>224</v>
      </c>
      <c r="D287" s="16" t="s">
        <v>225</v>
      </c>
      <c r="E287" s="12" t="s">
        <v>222</v>
      </c>
      <c r="F287" s="12">
        <v>2.82</v>
      </c>
      <c r="G287" s="13">
        <v>9512.41</v>
      </c>
      <c r="H287" s="13"/>
      <c r="I287" s="13">
        <f t="shared" si="18"/>
        <v>0</v>
      </c>
      <c r="J287" s="19"/>
    </row>
    <row r="288" s="3" customFormat="1" ht="135" outlineLevel="1" spans="1:10">
      <c r="A288" s="12">
        <v>12</v>
      </c>
      <c r="B288" s="12" t="s">
        <v>524</v>
      </c>
      <c r="C288" s="16" t="s">
        <v>227</v>
      </c>
      <c r="D288" s="16" t="s">
        <v>228</v>
      </c>
      <c r="E288" s="12" t="s">
        <v>229</v>
      </c>
      <c r="F288" s="12">
        <v>83.4</v>
      </c>
      <c r="G288" s="13">
        <v>136.77</v>
      </c>
      <c r="H288" s="13"/>
      <c r="I288" s="13">
        <f t="shared" si="18"/>
        <v>0</v>
      </c>
      <c r="J288" s="19"/>
    </row>
    <row r="289" s="3" customFormat="1" ht="15" customHeight="1" outlineLevel="1" spans="1:10">
      <c r="A289" s="12"/>
      <c r="B289" s="12" t="s">
        <v>230</v>
      </c>
      <c r="C289" s="16" t="s">
        <v>525</v>
      </c>
      <c r="D289" s="16"/>
      <c r="E289" s="17"/>
      <c r="F289" s="12"/>
      <c r="G289" s="12"/>
      <c r="H289" s="12"/>
      <c r="I289" s="17"/>
      <c r="J289" s="19"/>
    </row>
    <row r="290" s="3" customFormat="1" ht="112.5" outlineLevel="1" spans="1:10">
      <c r="A290" s="12">
        <v>1</v>
      </c>
      <c r="B290" s="12" t="s">
        <v>526</v>
      </c>
      <c r="C290" s="16" t="s">
        <v>233</v>
      </c>
      <c r="D290" s="16" t="s">
        <v>234</v>
      </c>
      <c r="E290" s="12" t="s">
        <v>97</v>
      </c>
      <c r="F290" s="12">
        <v>1</v>
      </c>
      <c r="G290" s="13">
        <v>131826.78</v>
      </c>
      <c r="H290" s="13"/>
      <c r="I290" s="13">
        <f>F290*H290</f>
        <v>0</v>
      </c>
      <c r="J290" s="19"/>
    </row>
    <row r="291" s="2" customFormat="1" ht="15" customHeight="1" spans="1:10">
      <c r="A291" s="14"/>
      <c r="B291" s="14" t="s">
        <v>527</v>
      </c>
      <c r="C291" s="15" t="s">
        <v>528</v>
      </c>
      <c r="D291" s="15"/>
      <c r="E291" s="22"/>
      <c r="F291" s="14"/>
      <c r="G291" s="14"/>
      <c r="H291" s="14"/>
      <c r="I291" s="22"/>
      <c r="J291" s="18"/>
    </row>
    <row r="292" s="3" customFormat="1" ht="45" spans="1:10">
      <c r="A292" s="12">
        <v>1</v>
      </c>
      <c r="B292" s="12" t="s">
        <v>529</v>
      </c>
      <c r="C292" s="16" t="s">
        <v>528</v>
      </c>
      <c r="D292" s="16" t="s">
        <v>530</v>
      </c>
      <c r="E292" s="12" t="s">
        <v>97</v>
      </c>
      <c r="F292" s="12">
        <v>1</v>
      </c>
      <c r="G292" s="13">
        <v>289298.37</v>
      </c>
      <c r="H292" s="13"/>
      <c r="I292" s="13">
        <f>F292*H292</f>
        <v>0</v>
      </c>
      <c r="J292" s="19"/>
    </row>
    <row r="293" s="4" customFormat="1" ht="32" customHeight="1" spans="1:10">
      <c r="A293" s="12"/>
      <c r="B293" s="23" t="s">
        <v>531</v>
      </c>
      <c r="C293" s="24"/>
      <c r="D293" s="25" t="s">
        <v>532</v>
      </c>
      <c r="E293" s="12" t="s">
        <v>97</v>
      </c>
      <c r="F293" s="12">
        <v>1</v>
      </c>
      <c r="G293" s="26"/>
      <c r="H293" s="26"/>
      <c r="I293" s="28">
        <v>62225.99</v>
      </c>
      <c r="J293" s="27"/>
    </row>
    <row r="294" s="5" customFormat="1" ht="28" customHeight="1" spans="1:10">
      <c r="A294" s="27" t="s">
        <v>533</v>
      </c>
      <c r="B294" s="27"/>
      <c r="C294" s="27"/>
      <c r="D294" s="27"/>
      <c r="E294" s="27"/>
      <c r="F294" s="27"/>
      <c r="G294" s="26"/>
      <c r="H294" s="26"/>
      <c r="I294" s="26">
        <f>SUM(I4:I292)</f>
        <v>0</v>
      </c>
      <c r="J294" s="27"/>
    </row>
  </sheetData>
  <autoFilter ref="A3:J294">
    <extLst/>
  </autoFilter>
  <mergeCells count="39">
    <mergeCell ref="A1:J1"/>
    <mergeCell ref="G2:I2"/>
    <mergeCell ref="C4:D4"/>
    <mergeCell ref="C5:D5"/>
    <mergeCell ref="C31:D31"/>
    <mergeCell ref="C36:D36"/>
    <mergeCell ref="C46:D46"/>
    <mergeCell ref="C64:D64"/>
    <mergeCell ref="C77:D77"/>
    <mergeCell ref="C79:D79"/>
    <mergeCell ref="C80:D80"/>
    <mergeCell ref="C105:D105"/>
    <mergeCell ref="C110:D110"/>
    <mergeCell ref="C120:D120"/>
    <mergeCell ref="C138:D138"/>
    <mergeCell ref="C151:D151"/>
    <mergeCell ref="C153:D153"/>
    <mergeCell ref="C154:D154"/>
    <mergeCell ref="C175:D175"/>
    <mergeCell ref="C185:D185"/>
    <mergeCell ref="C200:D200"/>
    <mergeCell ref="C213:D213"/>
    <mergeCell ref="C215:D215"/>
    <mergeCell ref="C216:D216"/>
    <mergeCell ref="C245:D245"/>
    <mergeCell ref="C250:D250"/>
    <mergeCell ref="C260:D260"/>
    <mergeCell ref="C276:D276"/>
    <mergeCell ref="C289:D289"/>
    <mergeCell ref="C291:D291"/>
    <mergeCell ref="B293:C293"/>
    <mergeCell ref="A294:G294"/>
    <mergeCell ref="A2:A3"/>
    <mergeCell ref="B2:B3"/>
    <mergeCell ref="C2:C3"/>
    <mergeCell ref="D2:D3"/>
    <mergeCell ref="E2:E3"/>
    <mergeCell ref="F2:F3"/>
    <mergeCell ref="J2:J3"/>
  </mergeCells>
  <pageMargins left="0.75" right="0.75" top="1" bottom="1" header="0.5" footer="0.5"/>
  <pageSetup paperSize="9" orientation="landscape"/>
  <headerFooter/>
  <ignoredErrors>
    <ignoredError sqref="I29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开州段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Kevin</cp:lastModifiedBy>
  <dcterms:created xsi:type="dcterms:W3CDTF">2024-07-03T08:11:00Z</dcterms:created>
  <dcterms:modified xsi:type="dcterms:W3CDTF">2024-08-01T10:48:06Z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9E3956DE4B2D46D9A9F8054FD0A0664B_13</vt:lpwstr>
  </property>
  <property fmtid="{D5CDD505-2E9C-101B-9397-08002B2CF9AE}" pid="3" name="KSOProductBuildVer">
    <vt:lpwstr>2052-12.1.0.17147</vt:lpwstr>
  </property>
  <property fmtid="{D5CDD505-2E9C-101B-9397-08002B2CF9AE}" pid="4" name="KSOReadingLayout">
    <vt:bool>true</vt:bool>
  </property>
</Properties>
</file>