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标段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<sst xmlns="http://schemas.openxmlformats.org/spreadsheetml/2006/main" count="231" uniqueCount="180">
  <si>
    <t>渝湘复线巴水段（K76+541~K88+674）及水彭段机电工程项目高压外电接入施工专项分包采购（二标段）工程量清单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</si>
  <si>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</si>
  <si>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</si>
  <si>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</si>
  <si>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</si>
  <si>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</si>
  <si>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</si>
  <si>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</si>
  <si>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单价限价</t>
  </si>
  <si>
    <t>报价单价</t>
  </si>
  <si>
    <t>报价合价</t>
  </si>
  <si>
    <t>外线部分</t>
  </si>
  <si>
    <t>040101001001</t>
  </si>
  <si>
    <t>挖方</t>
  </si>
  <si>
    <t>[项目特征]
1.名称:挖方
2.挖土深度:综合考虑
3.开挖方式:人工
4.土石比:土：软质岩：硬质岩=2：3：5
5.适用范围:新建、更换改建部分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1.排地表水
2.土石方开挖
3.围护(挡土板)及拆除
4.基底钎探
5.场内运输</t>
  </si>
  <si>
    <t>m3</t>
  </si>
  <si>
    <t>010103001001</t>
  </si>
  <si>
    <t>回填方</t>
  </si>
  <si>
    <t>[项目特征]
1.名称:回填方
2.回填方式:满足规范要求
3.适用范围:新建、更换改建部分
4.填方来源、运距:综合考虑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1.运输
2.回填
3.压实</t>
  </si>
  <si>
    <t>040103002001</t>
  </si>
  <si>
    <t>余方弃置</t>
  </si>
  <si>
    <t>[项目特征]
1.废弃料品种:综合考虑
2.运距:人工转运100m，汽车运距29km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1.余方点装料运输至弃置点</t>
  </si>
  <si>
    <t>040103002002</t>
  </si>
  <si>
    <t>余方弃置每增加1公里</t>
  </si>
  <si>
    <t>[项目特征]
1.废弃料品种:综合考虑
2.运距:汽车运距1km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1.余方点装料运输至弃置点</t>
  </si>
  <si>
    <t>040501017001</t>
  </si>
  <si>
    <t>2孔电力排管CPVCΦ167*8mm</t>
  </si>
  <si>
    <t>[项目特征]
1.名称:2孔电力排管
2.垫层、基础材质及厚度:100mm厚碎石或C15砼垫层
3.底板材质及厚度:100mm厚C20商品砼
4.混凝土包封强度等级:C25砼包封
5.排管要求:CPVC电力排管Φ167*8mm*2
6.管枕要求:管枕间隔1.5米
7.接地材质及型号:50*6接地扁钢通长敷设
8.混凝土构件运距:综合考虑
9.此全费用综合单价包含:人工费、材料费、机械费、人材机价差、措施费、管理费、利润、风险费、安全文明施工费、规费、税金等完成工程所需要的一切费用
10.其他:满足一切设计、规范、招标文件、现场条件及竣工验收要求
[工作内容]
1.模板制作、安装、拆除
2.混凝土拌和、运输、浇筑、养护
3.排管敷设
4.管枕安装
5.扁钢敷设</t>
  </si>
  <si>
    <t>m</t>
  </si>
  <si>
    <t>040501017002</t>
  </si>
  <si>
    <t>4孔电力排管CPVCΦ167*8mm</t>
  </si>
  <si>
    <t>[项目特征]
1.名称:4孔电力排管
2.垫层、基础材质及厚度:100mm厚碎石或C15砼垫层
3.底板材质及厚度:100mm厚C20商品砼
4.混凝土包封强度等级:C25砼包封
5.排管要求:CPVC电力排管Φ167*8mm*2
6.管枕要求:管枕间隔1.5米
7.接地材质及型号:50*6接地扁钢通长敷设
8.混凝土构件运距:综合考虑
9.此全费用综合单价包含:人工费、材料费、机械费、人材机价差、措施费、管理费、利润、风险费、安全文明施工费、规费、税金等完成工程所需要的一切费用
10.其他:满足一切设计、规范、招标文件、现场条件及竣工验收要求
[工作内容]
1.模板制作、安装、拆除
2.混凝土拌和、运输、浇筑、养护
3.排管敷设
4.管枕安装
5.扁钢敷设</t>
  </si>
  <si>
    <t>040504001001</t>
  </si>
  <si>
    <t>电缆检查井2*1*1.2</t>
  </si>
  <si>
    <t>[项目特征]
1.基础材质及厚度:C20商品砼垫层
2.墙身材质:砖砌
3.墙身做法:10mm厚1:2.5水泥砂浆抹灰
4.钢筋:详见设计
5.盖板材质、规格:详见设计
6.接地:接地母线-50*5、接地极L50*5*2500mm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1.垫层铺筑
2.模板制作、安装、拆除
3.混凝土拌和、运输、浇筑、养护
4.砌筑、勾缝、抹面
5.井圈、井盖安装
6.盖板安装
7.踏步安装
8.防水、止水</t>
  </si>
  <si>
    <t>座</t>
  </si>
  <si>
    <t>040504001002</t>
  </si>
  <si>
    <t>电缆检查井1*0.6*1.2</t>
  </si>
  <si>
    <t>030410001001</t>
  </si>
  <si>
    <t>拉线及拉盘</t>
  </si>
  <si>
    <t>[项目特征]
1.名称:拉线及拉盘
2.土质:满足设计及规范要求
3.底盘、拉盘、卡盘规格:1000*500*200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</t>
  </si>
  <si>
    <t>根</t>
  </si>
  <si>
    <t>010501006001</t>
  </si>
  <si>
    <t>加强型杆基础</t>
  </si>
  <si>
    <t>[项目特征]
1.名称:加强型杆基础
2.混凝土强度等级:C30商品砼
3.尺寸:详见设计
4.垫层:C15商品砼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1.模板及支撑制作、安装、拆除、堆放、运输及清理模内杂物、刷隔离剂等
2.混凝土制作、运输、浇筑、振捣、养护</t>
  </si>
  <si>
    <t>030410001002</t>
  </si>
  <si>
    <t>直路杆：锥形杆φ190*18m（L）</t>
  </si>
  <si>
    <t>[项目特征]
1.名称:锥形杆
2.材质:混凝土
3.规格:φ190*18m（L）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2.金具制作、安装</t>
  </si>
  <si>
    <t>基</t>
  </si>
  <si>
    <t>030410001003</t>
  </si>
  <si>
    <t>耐张转角杆：锥形杆φ190*18m（L）</t>
  </si>
  <si>
    <t>[项目特征]
1.名称:锥形杆
2.材质:混凝土
3.规格:φ190*18m（L）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2.电杆组立
3.金具制作、安装
4.拉线制作、安装</t>
  </si>
  <si>
    <t>030410001004</t>
  </si>
  <si>
    <t>转角耐张电缆杆：锥形杆φ190*18m（L）（带刀闸）</t>
  </si>
  <si>
    <t>030410001005</t>
  </si>
  <si>
    <t>转角耐张电缆杆：锥形杆φ190*18m（L）（带刀闸、真空断路器）</t>
  </si>
  <si>
    <t>030410001006</t>
  </si>
  <si>
    <t>加强型杆：锥形杆φ350*18m（N）</t>
  </si>
  <si>
    <t>[项目特征]
1.名称:高压锥形杆（加强型)
2.材质:混凝土
3.规格:φ350*18m（N）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2.电杆组立
3.金具制作、安装
4.拉线制作、安装</t>
  </si>
  <si>
    <t>030410001007</t>
  </si>
  <si>
    <t>直路杆：锥形杆φ190*15m（L）</t>
  </si>
  <si>
    <t>[项目特征]
1.名称:锥形杆
2.材质:混凝土
3.规格:φ190*15m（L）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2.金具制作、安装</t>
  </si>
  <si>
    <t>030410001008</t>
  </si>
  <si>
    <t>耐张转角杆：锥形杆φ190*15m（L）</t>
  </si>
  <si>
    <t>[项目特征]
1.名称:锥形杆
2.材质:混凝土
3.规格:φ190*15m（L）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2.电杆组立
3.金具制作、安装
4.拉线制作、安装</t>
  </si>
  <si>
    <t>030410001009</t>
  </si>
  <si>
    <t>转角耐张电缆杆：锥形杆φ190*15m（L）（带刀闸）</t>
  </si>
  <si>
    <t>030410001010</t>
  </si>
  <si>
    <t>转角耐张电缆杆：锥形杆φ190*15m（L）（带刀闸、真空断路器）</t>
  </si>
  <si>
    <t>030410001011</t>
  </si>
  <si>
    <t>终端电缆杆：锥形杆φ190*15m（L）</t>
  </si>
  <si>
    <t>[项目特征]
1.名称:终端电缆杆
2.材质:混凝土
3.规格:φ190*15m（L）
4.地形:综合考虑
5.土质:综合考虑
6.底盘、拉盘、卡盘规格:满足设计及规范要求
7.现浇基础类型、钢筋类型、规格:满足设计及规范要求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1.施工定位
2.电杆组立
3.金具制作、安装
4.拉线制作、安装</t>
  </si>
  <si>
    <t>030410003001</t>
  </si>
  <si>
    <t>导线架设JKLGYJ-95/10kV</t>
  </si>
  <si>
    <t>[项目特征]
1.名称:导线架设JKLGYJ-95/10kV
2.型号:JKLGYJ-
3.规格:95/10kV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</t>
  </si>
  <si>
    <t>km</t>
  </si>
  <si>
    <t>030410003002</t>
  </si>
  <si>
    <t>导线架设JKLGYJ-150/10kV</t>
  </si>
  <si>
    <t>[项目特征]
1.名称:导线架设JKLGYJ-185/10kV
2.型号:JKLGYJ-
3.规格:185/10kV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</t>
  </si>
  <si>
    <t>030408001001</t>
  </si>
  <si>
    <t>电力电缆ZB-YJV22-10KV-3x400</t>
  </si>
  <si>
    <t>[项目特征]
1.名称:电力电缆(材料甲供)
2.型号:ZB-YJV22-10KV-3x400
3.规格:3x400
4.材质:满足设计及规范要求
5.敷设方式、部位:综合考虑
6.电压等级(kV):10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</si>
  <si>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030408001002</t>
  </si>
  <si>
    <t>电力电缆ZB-YJV22-10KV-3x300</t>
  </si>
  <si>
    <t>[项目特征]
1.名称:电力电缆(材料甲供)
2.型号:ZB-YJV22-10KV-3x300
3.规格:3x300
4.材质:满足设计及规范要求
5.敷设方式、部位:综合考虑
6.电压等级(kV):10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</si>
  <si>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030408001003</t>
  </si>
  <si>
    <t>电力电缆ZB-YJV22-10KV-3x185</t>
  </si>
  <si>
    <t>[项目特征]
1.名称:电力电缆（材料甲供）
2.型号:ZB-YJV22-10KV-3x185
3.规格:3x185
4.材质:满足设计及规范要求
5.敷设方式、部位:综合考虑
6.电压等级(kV):10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</si>
  <si>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030408006001</t>
  </si>
  <si>
    <t>10kV冷缩电缆终端头3*400</t>
  </si>
  <si>
    <t>[项目特征]
1.名称:10kV冷缩电缆终端头
2.规格:3*400
3.材质、类型:满足设计及规范要求
4.安装部位:满足设计及规范要求
5.电压等级(kV):10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</si>
  <si>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个</t>
  </si>
  <si>
    <t>030408006002</t>
  </si>
  <si>
    <t>10kV冷缩电缆终端头3*300</t>
  </si>
  <si>
    <t>[项目特征]
1.名称:10kV冷缩电缆终端头
2.规格:3*300
3.材质、类型:满足设计及规范要求
4.安装部位:满足设计及规范要求
5.电压等级(kV):10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</si>
  <si>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030408006003</t>
  </si>
  <si>
    <t>10kV冷缩电缆终端头3*185</t>
  </si>
  <si>
    <t>[项目特征]
1.名称:10kV冷缩电缆终端头
2.规格:3*185
3.材质、类型:满足设计及规范要求
4.安装部位:满足设计及规范要求
5.电压等级(kV):10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</si>
  <si>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030408006004</t>
  </si>
  <si>
    <t>10kV冷缩电缆中间头3*400</t>
  </si>
  <si>
    <t>[项目特征]
1.名称:10kV冷缩电缆中间头
2.规格:3*400
3.材质、类型:满足设计及规范要求
4.安装部位:满足设计及规范要求
5.电压等级(kV):10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</si>
  <si>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030408004001</t>
  </si>
  <si>
    <t>电缆中间接头防爆盒</t>
  </si>
  <si>
    <t>[项目特征]
1.名称:电缆中间接头防爆盒
2.材质:满足设计及规范要求
3.规格:满足设计及规范要求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1.槽盒安装</t>
  </si>
  <si>
    <t>030408008001</t>
  </si>
  <si>
    <t>防火封堵</t>
  </si>
  <si>
    <t>[项目特征]
1.名称:防火堵料
2.材质:有机
3.方式:综合考虑
4.部位:满足设计及规范要求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1.安装</t>
  </si>
  <si>
    <t>t</t>
  </si>
  <si>
    <t>030408010001</t>
  </si>
  <si>
    <t>防火涂料</t>
  </si>
  <si>
    <t>[项目特征]
1.名称:防火涂料
2.材质:满足设计及规范要求
3.方式:综合考虑
4.部位:满足设计及规范要求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1.安装</t>
  </si>
  <si>
    <t>kg</t>
  </si>
  <si>
    <t>01060B001001</t>
  </si>
  <si>
    <t>二次搬运</t>
  </si>
  <si>
    <t>[项目特征]
1.名称:电杆、线路、金具设备场外装卸、二次运输
2.场内转运:人工转运600m
3.场外运输:汽车转运30km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1.材料人工转运及场外运输</t>
  </si>
  <si>
    <t>项</t>
  </si>
  <si>
    <t>030410003003</t>
  </si>
  <si>
    <t>导线跨越-公路</t>
  </si>
  <si>
    <t>[项目特征]
1.名称:导线跨越公路
2.地形:满足设计规范要求
3.跨越类型:满足设计及规范要求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1.导线跨越
2.导线跨越及架设</t>
  </si>
  <si>
    <t>处</t>
  </si>
  <si>
    <t>030410003004</t>
  </si>
  <si>
    <t>导线跨越-房屋</t>
  </si>
  <si>
    <t>030410003005</t>
  </si>
  <si>
    <t>导线跨越-河流</t>
  </si>
  <si>
    <t>041109001001</t>
  </si>
  <si>
    <t>青苗占地补偿费用</t>
  </si>
  <si>
    <t>[项目特征]
1.名称:青苗占地补偿费用
2.适用范围:新建、更换改建部分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1.按项目所在地补偿标准进行青苗、占地补偿</t>
  </si>
  <si>
    <t>拆除更换部分</t>
  </si>
  <si>
    <t>030410001012</t>
  </si>
  <si>
    <t>直路杆：锥形杆（金具利旧）</t>
  </si>
  <si>
    <t>[项目特征]
1.名称:直路杆：锥形杆（金具利旧）
2.地形:综合考虑
3.土质:综合考虑
4.底盘、拉盘、卡盘规格:满足设计及规范要求
5.现浇基础类型、钢筋类型、规格:满足设计及规范要求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1.金具制作、安装</t>
  </si>
  <si>
    <t>030410001013</t>
  </si>
  <si>
    <t>耐张杆：锥形杆（更换金具）</t>
  </si>
  <si>
    <t>[项目特征]
1.名称:耐张杆：锥形杆（更换金具）
2.地形:综合考虑
3.土质:综合考虑
4.底盘、拉盘、卡盘规格:满足设计及规范要求
5.现浇基础类型、钢筋类型、规格:满足设计及规范要求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1.金具制作、安装</t>
  </si>
  <si>
    <t>030410003006</t>
  </si>
  <si>
    <t>旧导线拆除导线架设JKLGYJ-50/10kV</t>
  </si>
  <si>
    <t>[项目特征]
1.名称:旧导线拆除导线架设JKLGYJ-50/10kV
2.型号:JKLGYJ-
3.规格:50/10kV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1.导线架设
2.导线跨越及进户线架设</t>
  </si>
  <si>
    <t>030410003007</t>
  </si>
  <si>
    <t>[项目特征]
1.名称:导线架设JKLGYJ-95/10kV
2.型号:JKLGYJ-
3.规格:95/10kV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1.导线架设
2.导线跨越及进户线架设</t>
  </si>
  <si>
    <t>01060B001002</t>
  </si>
  <si>
    <t>[项目特征]
1.种类:电杆、线路、金具设备场外装卸、运输
2.场内转运:人工转运600m
3.场外运输:汽车转运30km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1.材料人工转运及场外运输</t>
  </si>
  <si>
    <t>C</t>
  </si>
  <si>
    <t>调试部分</t>
  </si>
  <si>
    <t>030414001001</t>
  </si>
  <si>
    <t>变压器系统调试</t>
  </si>
  <si>
    <t>[项目特征]
1.名称:变压器系统调试
2.容量(kV．A):800以内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</si>
  <si>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系统</t>
  </si>
  <si>
    <t>030414001002</t>
  </si>
  <si>
    <t>[项目特征]
1.名称:变压器系统调试
2.容量(kV．A):2000以内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</si>
  <si>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030414002001</t>
  </si>
  <si>
    <t>高压送配电装置系统</t>
  </si>
  <si>
    <t>[项目特征]
1.名称:高压送配电装置系统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</si>
  <si>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030414002002</t>
  </si>
  <si>
    <t>低压送配电装置系统</t>
  </si>
  <si>
    <t>[项目特征]
1.名称:低压送配电装置系统
2.电压等级(kV):1KV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</si>
  <si>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030414015001</t>
  </si>
  <si>
    <t>高压电缆交流耐压试验</t>
  </si>
  <si>
    <t>[项目特征]
1.名称:高压电缆交流耐压试验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</si>
  <si>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030414015002</t>
  </si>
  <si>
    <t>高压电缆电阻比试验</t>
  </si>
  <si>
    <t>[项目特征]
1.名称:高压电缆电阻比试验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</si>
  <si>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030414015003</t>
  </si>
  <si>
    <t>高压电缆局放试验</t>
  </si>
  <si>
    <t>[项目特征]
1.名称:高压电缆局放试验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</si>
  <si>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030414015004</t>
  </si>
  <si>
    <t>高压电缆整套启动调试</t>
  </si>
  <si>
    <t>[项目特征]
1.名称:高压电缆整套启动调试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</si>
  <si>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030414008001</t>
  </si>
  <si>
    <t>母线段调试</t>
  </si>
  <si>
    <t>[项目特征]
1.名称:母线段调试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1.调试</t>
  </si>
  <si>
    <t>段</t>
  </si>
  <si>
    <t>030414008002</t>
  </si>
  <si>
    <t>母线系统调试（kV以下）1</t>
  </si>
  <si>
    <t>[项目特征]
1.名称:母线系统调试（kV以下）1
2.电压等级(kV):1kV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1.调试</t>
  </si>
  <si>
    <t>030414011001</t>
  </si>
  <si>
    <t>接地测试</t>
  </si>
  <si>
    <t>[项目特征]
1.名称:接地测试
2.此全费用综合单价包含:人工费、材料费、机械费、人材机价差、措施费、管理费、利润、风险费、安全文明施工费、规费、税金等完成工程所需要的一切费用
3.其他:满足一切设计、规范、招标文件、现场条件及竣工验收要求
[工作内容]
1.接地电阻测试</t>
  </si>
  <si>
    <t>其中：安全生产费</t>
  </si>
  <si>
    <t>不可竞争费用，此处为暂估价。最终结算时根据合同金额按比例单独结算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</si>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</sst>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center" vertical="center" wrapText="1"/>
    </xf>
    <xf numFmtId="176" fontId="2" fillId="2" borderId="5" xfId="49" applyNumberFormat="1" applyFont="1" applyFill="1" applyBorder="1" applyAlignment="1">
      <alignment horizontal="center" vertical="center" wrapText="1"/>
    </xf>
    <xf numFmtId="0" fontId="2" fillId="2" borderId="12" xfId="49" applyFont="1" applyFill="1" applyBorder="1" applyAlignment="1">
      <alignment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12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13" xfId="49" applyFont="1" applyFill="1" applyBorder="1" applyAlignment="1">
      <alignment horizontal="right" vertical="center" wrapText="1"/>
    </xf>
    <xf numFmtId="0" fontId="2" fillId="2" borderId="14" xfId="49" applyFont="1" applyFill="1" applyBorder="1" applyAlignment="1">
      <alignment horizontal="right" vertical="center" wrapText="1"/>
    </xf>
    <xf numFmtId="0" fontId="2" fillId="2" borderId="10" xfId="49" applyFont="1" applyFill="1" applyBorder="1" applyAlignment="1">
      <alignment horizontal="right" vertical="center" wrapText="1"/>
    </xf>
    <xf numFmtId="0" fontId="2" fillId="2" borderId="15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showGridLines="0" tabSelected="1" topLeftCell="B1" workbookViewId="0">
      <pane ySplit="3" topLeftCell="A41" activePane="bottomLeft" state="frozen"/>
      <selection/>
      <selection pane="bottomLeft" activeCell="R50" sqref="R50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5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customHeight="1" spans="1:13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3" t="s">
        <v>5</v>
      </c>
      <c r="I2" s="3" t="s">
        <v>6</v>
      </c>
      <c r="J2" s="3"/>
      <c r="K2" s="3" t="s">
        <v>7</v>
      </c>
      <c r="L2" s="3"/>
      <c r="M2" s="15"/>
    </row>
    <row r="3" ht="17.25" customHeight="1" spans="1:13">
      <c r="A3" s="4"/>
      <c r="B3" s="5"/>
      <c r="C3" s="5"/>
      <c r="D3" s="5"/>
      <c r="E3" s="5"/>
      <c r="F3" s="5"/>
      <c r="G3" s="5"/>
      <c r="H3" s="5"/>
      <c r="I3" s="5"/>
      <c r="J3" s="5"/>
      <c r="K3" s="16" t="s">
        <v>8</v>
      </c>
      <c r="L3" s="16" t="s">
        <v>9</v>
      </c>
      <c r="M3" s="16" t="s">
        <v>10</v>
      </c>
    </row>
    <row r="4" ht="14.25" customHeight="1" spans="1:13">
      <c r="A4" s="4"/>
      <c r="B4" s="5"/>
      <c r="C4" s="5"/>
      <c r="D4" s="6" t="s">
        <v>11</v>
      </c>
      <c r="E4" s="6"/>
      <c r="F4" s="6"/>
      <c r="G4" s="6"/>
      <c r="H4" s="7"/>
      <c r="I4" s="7"/>
      <c r="J4" s="7"/>
      <c r="K4" s="7"/>
      <c r="L4" s="7"/>
      <c r="M4" s="17"/>
    </row>
    <row r="5" ht="228" customHeight="1" spans="1:13">
      <c r="A5" s="4">
        <v>1</v>
      </c>
      <c r="B5" s="5" t="s">
        <v>12</v>
      </c>
      <c r="C5" s="5"/>
      <c r="D5" s="6" t="s">
        <v>13</v>
      </c>
      <c r="E5" s="6"/>
      <c r="F5" s="6" t="s">
        <v>14</v>
      </c>
      <c r="G5" s="6"/>
      <c r="H5" s="5" t="s">
        <v>15</v>
      </c>
      <c r="I5" s="18">
        <v>3703.14</v>
      </c>
      <c r="J5" s="18"/>
      <c r="K5" s="18">
        <v>171.6</v>
      </c>
      <c r="L5" s="18"/>
      <c r="M5" s="19">
        <f>ROUND(L5*I5,2)</f>
        <v>0</v>
      </c>
    </row>
    <row r="6" ht="183" customHeight="1" spans="1:13">
      <c r="A6" s="4">
        <v>2</v>
      </c>
      <c r="B6" s="5" t="s">
        <v>16</v>
      </c>
      <c r="C6" s="5"/>
      <c r="D6" s="6" t="s">
        <v>17</v>
      </c>
      <c r="E6" s="6"/>
      <c r="F6" s="6" t="s">
        <v>18</v>
      </c>
      <c r="G6" s="6"/>
      <c r="H6" s="5" t="s">
        <v>15</v>
      </c>
      <c r="I6" s="18">
        <v>2856.13</v>
      </c>
      <c r="J6" s="18"/>
      <c r="K6" s="18">
        <v>52.63</v>
      </c>
      <c r="L6" s="18"/>
      <c r="M6" s="19">
        <f t="shared" ref="M6:M37" si="0">ROUND(L6*I6,2)</f>
        <v>0</v>
      </c>
    </row>
    <row r="7" ht="149.25" customHeight="1" spans="1:13">
      <c r="A7" s="4">
        <v>3</v>
      </c>
      <c r="B7" s="5" t="s">
        <v>19</v>
      </c>
      <c r="C7" s="5"/>
      <c r="D7" s="6" t="s">
        <v>20</v>
      </c>
      <c r="E7" s="6"/>
      <c r="F7" s="6" t="s">
        <v>21</v>
      </c>
      <c r="G7" s="6"/>
      <c r="H7" s="5" t="s">
        <v>15</v>
      </c>
      <c r="I7" s="18">
        <v>847.01</v>
      </c>
      <c r="J7" s="18"/>
      <c r="K7" s="18">
        <v>124.7</v>
      </c>
      <c r="L7" s="18"/>
      <c r="M7" s="19">
        <f t="shared" si="0"/>
        <v>0</v>
      </c>
    </row>
    <row r="8" ht="149.25" customHeight="1" spans="1:13">
      <c r="A8" s="4">
        <v>4</v>
      </c>
      <c r="B8" s="5" t="s">
        <v>22</v>
      </c>
      <c r="C8" s="5"/>
      <c r="D8" s="6" t="s">
        <v>23</v>
      </c>
      <c r="E8" s="6"/>
      <c r="F8" s="6" t="s">
        <v>24</v>
      </c>
      <c r="G8" s="6"/>
      <c r="H8" s="5" t="s">
        <v>15</v>
      </c>
      <c r="I8" s="18">
        <v>847.01</v>
      </c>
      <c r="J8" s="18"/>
      <c r="K8" s="18">
        <v>3.86</v>
      </c>
      <c r="L8" s="18"/>
      <c r="M8" s="19">
        <f t="shared" si="0"/>
        <v>0</v>
      </c>
    </row>
    <row r="9" ht="284.25" customHeight="1" spans="1:13">
      <c r="A9" s="4">
        <v>5</v>
      </c>
      <c r="B9" s="5" t="s">
        <v>25</v>
      </c>
      <c r="C9" s="5"/>
      <c r="D9" s="6" t="s">
        <v>26</v>
      </c>
      <c r="E9" s="6"/>
      <c r="F9" s="6" t="s">
        <v>27</v>
      </c>
      <c r="G9" s="6"/>
      <c r="H9" s="5" t="s">
        <v>28</v>
      </c>
      <c r="I9" s="18">
        <v>1340</v>
      </c>
      <c r="J9" s="18"/>
      <c r="K9" s="18">
        <v>586.31</v>
      </c>
      <c r="L9" s="18"/>
      <c r="M9" s="19">
        <f t="shared" si="0"/>
        <v>0</v>
      </c>
    </row>
    <row r="10" ht="284.25" customHeight="1" spans="1:13">
      <c r="A10" s="4">
        <v>6</v>
      </c>
      <c r="B10" s="5" t="s">
        <v>29</v>
      </c>
      <c r="C10" s="5"/>
      <c r="D10" s="6" t="s">
        <v>30</v>
      </c>
      <c r="E10" s="6"/>
      <c r="F10" s="6" t="s">
        <v>31</v>
      </c>
      <c r="G10" s="6"/>
      <c r="H10" s="5" t="s">
        <v>28</v>
      </c>
      <c r="I10" s="18">
        <v>150</v>
      </c>
      <c r="J10" s="18"/>
      <c r="K10" s="18">
        <v>900.94</v>
      </c>
      <c r="L10" s="18"/>
      <c r="M10" s="19">
        <f t="shared" si="0"/>
        <v>0</v>
      </c>
    </row>
    <row r="11" ht="284.25" customHeight="1" spans="1:13">
      <c r="A11" s="4">
        <v>7</v>
      </c>
      <c r="B11" s="5" t="s">
        <v>32</v>
      </c>
      <c r="C11" s="5"/>
      <c r="D11" s="6" t="s">
        <v>33</v>
      </c>
      <c r="E11" s="6"/>
      <c r="F11" s="6" t="s">
        <v>34</v>
      </c>
      <c r="G11" s="6"/>
      <c r="H11" s="5" t="s">
        <v>35</v>
      </c>
      <c r="I11" s="18">
        <v>13</v>
      </c>
      <c r="J11" s="18"/>
      <c r="K11" s="18">
        <v>7810.79</v>
      </c>
      <c r="L11" s="18"/>
      <c r="M11" s="19">
        <f t="shared" si="0"/>
        <v>0</v>
      </c>
    </row>
    <row r="12" ht="284.25" customHeight="1" spans="1:13">
      <c r="A12" s="4">
        <v>8</v>
      </c>
      <c r="B12" s="5" t="s">
        <v>36</v>
      </c>
      <c r="C12" s="5"/>
      <c r="D12" s="6" t="s">
        <v>37</v>
      </c>
      <c r="E12" s="6"/>
      <c r="F12" s="6" t="s">
        <v>34</v>
      </c>
      <c r="G12" s="6"/>
      <c r="H12" s="5" t="s">
        <v>35</v>
      </c>
      <c r="I12" s="18">
        <v>19</v>
      </c>
      <c r="J12" s="18"/>
      <c r="K12" s="18">
        <v>4750.22</v>
      </c>
      <c r="L12" s="18"/>
      <c r="M12" s="19">
        <f t="shared" si="0"/>
        <v>0</v>
      </c>
    </row>
    <row r="13" ht="228" customHeight="1" spans="1:13">
      <c r="A13" s="4">
        <v>9</v>
      </c>
      <c r="B13" s="5" t="s">
        <v>38</v>
      </c>
      <c r="C13" s="5"/>
      <c r="D13" s="6" t="s">
        <v>39</v>
      </c>
      <c r="E13" s="6"/>
      <c r="F13" s="6" t="s">
        <v>40</v>
      </c>
      <c r="G13" s="6"/>
      <c r="H13" s="5" t="s">
        <v>41</v>
      </c>
      <c r="I13" s="18">
        <v>61</v>
      </c>
      <c r="J13" s="18"/>
      <c r="K13" s="18">
        <v>1611.06</v>
      </c>
      <c r="L13" s="18"/>
      <c r="M13" s="19">
        <f t="shared" si="0"/>
        <v>0</v>
      </c>
    </row>
    <row r="14" ht="205.5" customHeight="1" spans="1:13">
      <c r="A14" s="4">
        <v>10</v>
      </c>
      <c r="B14" s="5" t="s">
        <v>42</v>
      </c>
      <c r="C14" s="5"/>
      <c r="D14" s="6" t="s">
        <v>43</v>
      </c>
      <c r="E14" s="6"/>
      <c r="F14" s="6" t="s">
        <v>44</v>
      </c>
      <c r="G14" s="6"/>
      <c r="H14" s="5" t="s">
        <v>35</v>
      </c>
      <c r="I14" s="18">
        <v>5</v>
      </c>
      <c r="J14" s="18"/>
      <c r="K14" s="18">
        <v>17669.06</v>
      </c>
      <c r="L14" s="18"/>
      <c r="M14" s="19">
        <f t="shared" si="0"/>
        <v>0</v>
      </c>
    </row>
    <row r="15" ht="228" customHeight="1" spans="1:13">
      <c r="A15" s="4">
        <v>11</v>
      </c>
      <c r="B15" s="5" t="s">
        <v>45</v>
      </c>
      <c r="C15" s="5"/>
      <c r="D15" s="6" t="s">
        <v>46</v>
      </c>
      <c r="E15" s="6"/>
      <c r="F15" s="6" t="s">
        <v>47</v>
      </c>
      <c r="G15" s="6"/>
      <c r="H15" s="5" t="s">
        <v>48</v>
      </c>
      <c r="I15" s="18">
        <v>26</v>
      </c>
      <c r="J15" s="18"/>
      <c r="K15" s="18">
        <v>8254.03</v>
      </c>
      <c r="L15" s="18"/>
      <c r="M15" s="19">
        <f t="shared" si="0"/>
        <v>0</v>
      </c>
    </row>
    <row r="16" ht="250.5" customHeight="1" spans="1:13">
      <c r="A16" s="4">
        <v>12</v>
      </c>
      <c r="B16" s="5" t="s">
        <v>49</v>
      </c>
      <c r="C16" s="5"/>
      <c r="D16" s="6" t="s">
        <v>50</v>
      </c>
      <c r="E16" s="6"/>
      <c r="F16" s="6" t="s">
        <v>51</v>
      </c>
      <c r="G16" s="6"/>
      <c r="H16" s="5" t="s">
        <v>48</v>
      </c>
      <c r="I16" s="18">
        <v>4</v>
      </c>
      <c r="J16" s="18"/>
      <c r="K16" s="18">
        <v>12231.61</v>
      </c>
      <c r="L16" s="18"/>
      <c r="M16" s="19">
        <f t="shared" si="0"/>
        <v>0</v>
      </c>
    </row>
    <row r="17" ht="250.5" customHeight="1" spans="1:13">
      <c r="A17" s="4">
        <v>13</v>
      </c>
      <c r="B17" s="5" t="s">
        <v>52</v>
      </c>
      <c r="C17" s="5"/>
      <c r="D17" s="6" t="s">
        <v>53</v>
      </c>
      <c r="E17" s="6"/>
      <c r="F17" s="6" t="s">
        <v>51</v>
      </c>
      <c r="G17" s="6"/>
      <c r="H17" s="5" t="s">
        <v>48</v>
      </c>
      <c r="I17" s="18">
        <v>1</v>
      </c>
      <c r="J17" s="18"/>
      <c r="K17" s="18">
        <v>23501.92</v>
      </c>
      <c r="L17" s="18"/>
      <c r="M17" s="19">
        <f t="shared" si="0"/>
        <v>0</v>
      </c>
    </row>
    <row r="18" ht="250.5" customHeight="1" spans="1:13">
      <c r="A18" s="4">
        <v>14</v>
      </c>
      <c r="B18" s="5" t="s">
        <v>54</v>
      </c>
      <c r="C18" s="5"/>
      <c r="D18" s="6" t="s">
        <v>55</v>
      </c>
      <c r="E18" s="6"/>
      <c r="F18" s="6" t="s">
        <v>51</v>
      </c>
      <c r="G18" s="6"/>
      <c r="H18" s="5" t="s">
        <v>48</v>
      </c>
      <c r="I18" s="18">
        <v>2</v>
      </c>
      <c r="J18" s="18"/>
      <c r="K18" s="18">
        <v>44075.39</v>
      </c>
      <c r="L18" s="18"/>
      <c r="M18" s="19">
        <f t="shared" si="0"/>
        <v>0</v>
      </c>
    </row>
    <row r="19" ht="250.5" customHeight="1" spans="1:13">
      <c r="A19" s="4">
        <v>15</v>
      </c>
      <c r="B19" s="5" t="s">
        <v>56</v>
      </c>
      <c r="C19" s="5"/>
      <c r="D19" s="6" t="s">
        <v>57</v>
      </c>
      <c r="E19" s="6"/>
      <c r="F19" s="6" t="s">
        <v>58</v>
      </c>
      <c r="G19" s="6"/>
      <c r="H19" s="5" t="s">
        <v>48</v>
      </c>
      <c r="I19" s="18">
        <v>5</v>
      </c>
      <c r="J19" s="18"/>
      <c r="K19" s="18">
        <v>15392.38</v>
      </c>
      <c r="L19" s="18"/>
      <c r="M19" s="19">
        <f t="shared" si="0"/>
        <v>0</v>
      </c>
    </row>
    <row r="20" ht="228" customHeight="1" spans="1:13">
      <c r="A20" s="4">
        <v>16</v>
      </c>
      <c r="B20" s="5" t="s">
        <v>59</v>
      </c>
      <c r="C20" s="5"/>
      <c r="D20" s="6" t="s">
        <v>60</v>
      </c>
      <c r="E20" s="6"/>
      <c r="F20" s="6" t="s">
        <v>61</v>
      </c>
      <c r="G20" s="6"/>
      <c r="H20" s="5" t="s">
        <v>48</v>
      </c>
      <c r="I20" s="18">
        <v>84</v>
      </c>
      <c r="J20" s="18"/>
      <c r="K20" s="18">
        <v>7770.99</v>
      </c>
      <c r="L20" s="18"/>
      <c r="M20" s="19">
        <f t="shared" si="0"/>
        <v>0</v>
      </c>
    </row>
    <row r="21" ht="250.5" customHeight="1" spans="1:13">
      <c r="A21" s="4">
        <v>17</v>
      </c>
      <c r="B21" s="5" t="s">
        <v>62</v>
      </c>
      <c r="C21" s="5"/>
      <c r="D21" s="6" t="s">
        <v>63</v>
      </c>
      <c r="E21" s="6"/>
      <c r="F21" s="6" t="s">
        <v>64</v>
      </c>
      <c r="G21" s="6"/>
      <c r="H21" s="5" t="s">
        <v>48</v>
      </c>
      <c r="I21" s="18">
        <v>18</v>
      </c>
      <c r="J21" s="18"/>
      <c r="K21" s="18">
        <v>11750.17</v>
      </c>
      <c r="L21" s="18"/>
      <c r="M21" s="19">
        <f t="shared" si="0"/>
        <v>0</v>
      </c>
    </row>
    <row r="22" ht="250.5" customHeight="1" spans="1:13">
      <c r="A22" s="4">
        <v>18</v>
      </c>
      <c r="B22" s="5" t="s">
        <v>65</v>
      </c>
      <c r="C22" s="5"/>
      <c r="D22" s="6" t="s">
        <v>66</v>
      </c>
      <c r="E22" s="6"/>
      <c r="F22" s="6" t="s">
        <v>64</v>
      </c>
      <c r="G22" s="6"/>
      <c r="H22" s="5" t="s">
        <v>48</v>
      </c>
      <c r="I22" s="18">
        <v>1</v>
      </c>
      <c r="J22" s="18"/>
      <c r="K22" s="18">
        <v>29582.63</v>
      </c>
      <c r="L22" s="18"/>
      <c r="M22" s="19">
        <f t="shared" si="0"/>
        <v>0</v>
      </c>
    </row>
    <row r="23" ht="250.5" customHeight="1" spans="1:13">
      <c r="A23" s="4">
        <v>19</v>
      </c>
      <c r="B23" s="5" t="s">
        <v>67</v>
      </c>
      <c r="C23" s="5"/>
      <c r="D23" s="6" t="s">
        <v>68</v>
      </c>
      <c r="E23" s="6"/>
      <c r="F23" s="6" t="s">
        <v>64</v>
      </c>
      <c r="G23" s="6"/>
      <c r="H23" s="5" t="s">
        <v>48</v>
      </c>
      <c r="I23" s="18">
        <v>2</v>
      </c>
      <c r="J23" s="18"/>
      <c r="K23" s="18">
        <v>50497.88</v>
      </c>
      <c r="L23" s="18"/>
      <c r="M23" s="19">
        <f t="shared" si="0"/>
        <v>0</v>
      </c>
    </row>
    <row r="24" ht="250.5" customHeight="1" spans="1:13">
      <c r="A24" s="4">
        <v>20</v>
      </c>
      <c r="B24" s="5" t="s">
        <v>69</v>
      </c>
      <c r="C24" s="5"/>
      <c r="D24" s="6" t="s">
        <v>70</v>
      </c>
      <c r="E24" s="6"/>
      <c r="F24" s="6" t="s">
        <v>71</v>
      </c>
      <c r="G24" s="6"/>
      <c r="H24" s="5" t="s">
        <v>48</v>
      </c>
      <c r="I24" s="18">
        <v>5</v>
      </c>
      <c r="J24" s="18"/>
      <c r="K24" s="18">
        <v>23981.62</v>
      </c>
      <c r="L24" s="18"/>
      <c r="M24" s="19">
        <f t="shared" si="0"/>
        <v>0</v>
      </c>
    </row>
    <row r="25" ht="183" customHeight="1" spans="1:13">
      <c r="A25" s="4">
        <v>21</v>
      </c>
      <c r="B25" s="5" t="s">
        <v>72</v>
      </c>
      <c r="C25" s="5"/>
      <c r="D25" s="6" t="s">
        <v>73</v>
      </c>
      <c r="E25" s="6"/>
      <c r="F25" s="6" t="s">
        <v>74</v>
      </c>
      <c r="G25" s="6"/>
      <c r="H25" s="5" t="s">
        <v>75</v>
      </c>
      <c r="I25" s="18">
        <v>16.704</v>
      </c>
      <c r="J25" s="18"/>
      <c r="K25" s="18">
        <v>15423.77</v>
      </c>
      <c r="L25" s="18"/>
      <c r="M25" s="19">
        <f t="shared" si="0"/>
        <v>0</v>
      </c>
    </row>
    <row r="26" ht="183" customHeight="1" spans="1:13">
      <c r="A26" s="4">
        <v>22</v>
      </c>
      <c r="B26" s="5" t="s">
        <v>76</v>
      </c>
      <c r="C26" s="5"/>
      <c r="D26" s="6" t="s">
        <v>77</v>
      </c>
      <c r="E26" s="6"/>
      <c r="F26" s="6" t="s">
        <v>78</v>
      </c>
      <c r="G26" s="6"/>
      <c r="H26" s="5" t="s">
        <v>75</v>
      </c>
      <c r="I26" s="18">
        <v>13.47</v>
      </c>
      <c r="J26" s="18"/>
      <c r="K26" s="18">
        <v>19691.58</v>
      </c>
      <c r="L26" s="18"/>
      <c r="M26" s="19">
        <f t="shared" si="0"/>
        <v>0</v>
      </c>
    </row>
    <row r="27" ht="194.25" customHeight="1" spans="1:13">
      <c r="A27" s="4">
        <v>23</v>
      </c>
      <c r="B27" s="5" t="s">
        <v>79</v>
      </c>
      <c r="C27" s="5"/>
      <c r="D27" s="6" t="s">
        <v>80</v>
      </c>
      <c r="E27" s="6"/>
      <c r="F27" s="6" t="s">
        <v>81</v>
      </c>
      <c r="G27" s="6"/>
      <c r="H27" s="5" t="s">
        <v>28</v>
      </c>
      <c r="I27" s="18">
        <v>1690</v>
      </c>
      <c r="J27" s="18"/>
      <c r="K27" s="18">
        <v>56.16</v>
      </c>
      <c r="L27" s="18"/>
      <c r="M27" s="19">
        <f t="shared" si="0"/>
        <v>0</v>
      </c>
    </row>
    <row r="28" ht="194.25" customHeight="1" spans="1:13">
      <c r="A28" s="4">
        <v>24</v>
      </c>
      <c r="B28" s="5" t="s">
        <v>82</v>
      </c>
      <c r="C28" s="5"/>
      <c r="D28" s="6" t="s">
        <v>83</v>
      </c>
      <c r="E28" s="6"/>
      <c r="F28" s="6" t="s">
        <v>84</v>
      </c>
      <c r="G28" s="6"/>
      <c r="H28" s="5" t="s">
        <v>28</v>
      </c>
      <c r="I28" s="18">
        <v>270</v>
      </c>
      <c r="J28" s="18"/>
      <c r="K28" s="18">
        <v>51.99</v>
      </c>
      <c r="L28" s="18"/>
      <c r="M28" s="19">
        <f t="shared" si="0"/>
        <v>0</v>
      </c>
    </row>
    <row r="29" ht="194.25" customHeight="1" spans="1:13">
      <c r="A29" s="4">
        <v>25</v>
      </c>
      <c r="B29" s="5" t="s">
        <v>85</v>
      </c>
      <c r="C29" s="5"/>
      <c r="D29" s="6" t="s">
        <v>86</v>
      </c>
      <c r="E29" s="6"/>
      <c r="F29" s="6" t="s">
        <v>87</v>
      </c>
      <c r="G29" s="6"/>
      <c r="H29" s="5" t="s">
        <v>28</v>
      </c>
      <c r="I29" s="18">
        <v>120</v>
      </c>
      <c r="J29" s="18"/>
      <c r="K29" s="18">
        <v>43.02</v>
      </c>
      <c r="L29" s="18"/>
      <c r="M29" s="19">
        <f t="shared" si="0"/>
        <v>0</v>
      </c>
    </row>
    <row r="30" ht="194.25" customHeight="1" spans="1:13">
      <c r="A30" s="4">
        <v>26</v>
      </c>
      <c r="B30" s="5" t="s">
        <v>88</v>
      </c>
      <c r="C30" s="5"/>
      <c r="D30" s="6" t="s">
        <v>89</v>
      </c>
      <c r="E30" s="6"/>
      <c r="F30" s="6" t="s">
        <v>90</v>
      </c>
      <c r="G30" s="6"/>
      <c r="H30" s="5" t="s">
        <v>91</v>
      </c>
      <c r="I30" s="18">
        <v>8</v>
      </c>
      <c r="J30" s="18"/>
      <c r="K30" s="18">
        <v>1909.37</v>
      </c>
      <c r="L30" s="18"/>
      <c r="M30" s="19">
        <f t="shared" si="0"/>
        <v>0</v>
      </c>
    </row>
    <row r="31" ht="194.25" customHeight="1" spans="1:13">
      <c r="A31" s="4">
        <v>27</v>
      </c>
      <c r="B31" s="5" t="s">
        <v>92</v>
      </c>
      <c r="C31" s="5"/>
      <c r="D31" s="6" t="s">
        <v>93</v>
      </c>
      <c r="E31" s="6"/>
      <c r="F31" s="6" t="s">
        <v>94</v>
      </c>
      <c r="G31" s="6"/>
      <c r="H31" s="5" t="s">
        <v>91</v>
      </c>
      <c r="I31" s="18">
        <v>4</v>
      </c>
      <c r="J31" s="18"/>
      <c r="K31" s="18">
        <v>1602.25</v>
      </c>
      <c r="L31" s="18"/>
      <c r="M31" s="19">
        <f t="shared" si="0"/>
        <v>0</v>
      </c>
    </row>
    <row r="32" ht="194.25" customHeight="1" spans="1:13">
      <c r="A32" s="4">
        <v>28</v>
      </c>
      <c r="B32" s="5" t="s">
        <v>95</v>
      </c>
      <c r="C32" s="5"/>
      <c r="D32" s="6" t="s">
        <v>96</v>
      </c>
      <c r="E32" s="6"/>
      <c r="F32" s="6" t="s">
        <v>97</v>
      </c>
      <c r="G32" s="6"/>
      <c r="H32" s="5" t="s">
        <v>91</v>
      </c>
      <c r="I32" s="18">
        <v>4</v>
      </c>
      <c r="J32" s="18"/>
      <c r="K32" s="18">
        <v>1265.64</v>
      </c>
      <c r="L32" s="18"/>
      <c r="M32" s="19">
        <f t="shared" si="0"/>
        <v>0</v>
      </c>
    </row>
    <row r="33" ht="194.25" customHeight="1" spans="1:13">
      <c r="A33" s="4">
        <v>29</v>
      </c>
      <c r="B33" s="5" t="s">
        <v>98</v>
      </c>
      <c r="C33" s="5"/>
      <c r="D33" s="6" t="s">
        <v>99</v>
      </c>
      <c r="E33" s="6"/>
      <c r="F33" s="6" t="s">
        <v>100</v>
      </c>
      <c r="G33" s="6"/>
      <c r="H33" s="5" t="s">
        <v>91</v>
      </c>
      <c r="I33" s="18">
        <v>2</v>
      </c>
      <c r="J33" s="18"/>
      <c r="K33" s="18">
        <v>3139.76</v>
      </c>
      <c r="L33" s="18"/>
      <c r="M33" s="19">
        <f t="shared" si="0"/>
        <v>0</v>
      </c>
    </row>
    <row r="34" ht="149.25" customHeight="1" spans="1:13">
      <c r="A34" s="4">
        <v>30</v>
      </c>
      <c r="B34" s="5" t="s">
        <v>101</v>
      </c>
      <c r="C34" s="5"/>
      <c r="D34" s="6" t="s">
        <v>102</v>
      </c>
      <c r="E34" s="6"/>
      <c r="F34" s="6" t="s">
        <v>103</v>
      </c>
      <c r="G34" s="6"/>
      <c r="H34" s="5" t="s">
        <v>91</v>
      </c>
      <c r="I34" s="18">
        <v>2</v>
      </c>
      <c r="J34" s="18"/>
      <c r="K34" s="18">
        <v>1657.02</v>
      </c>
      <c r="L34" s="18"/>
      <c r="M34" s="19">
        <f t="shared" si="0"/>
        <v>0</v>
      </c>
    </row>
    <row r="35" ht="160.5" customHeight="1" spans="1:13">
      <c r="A35" s="4">
        <v>31</v>
      </c>
      <c r="B35" s="5" t="s">
        <v>104</v>
      </c>
      <c r="C35" s="5"/>
      <c r="D35" s="6" t="s">
        <v>105</v>
      </c>
      <c r="E35" s="6"/>
      <c r="F35" s="6" t="s">
        <v>106</v>
      </c>
      <c r="G35" s="6"/>
      <c r="H35" s="5" t="s">
        <v>107</v>
      </c>
      <c r="I35" s="18">
        <v>0.64</v>
      </c>
      <c r="J35" s="18"/>
      <c r="K35" s="18">
        <v>21549.07</v>
      </c>
      <c r="L35" s="18"/>
      <c r="M35" s="19">
        <f t="shared" si="0"/>
        <v>0</v>
      </c>
    </row>
    <row r="36" ht="160.5" customHeight="1" spans="1:13">
      <c r="A36" s="4">
        <v>32</v>
      </c>
      <c r="B36" s="5" t="s">
        <v>108</v>
      </c>
      <c r="C36" s="5"/>
      <c r="D36" s="6" t="s">
        <v>109</v>
      </c>
      <c r="E36" s="6"/>
      <c r="F36" s="6" t="s">
        <v>110</v>
      </c>
      <c r="G36" s="6"/>
      <c r="H36" s="5" t="s">
        <v>111</v>
      </c>
      <c r="I36" s="18">
        <v>640</v>
      </c>
      <c r="J36" s="18"/>
      <c r="K36" s="18">
        <v>71.82</v>
      </c>
      <c r="L36" s="18"/>
      <c r="M36" s="19">
        <f t="shared" si="0"/>
        <v>0</v>
      </c>
    </row>
    <row r="37" ht="160.5" customHeight="1" spans="1:13">
      <c r="A37" s="4">
        <v>33</v>
      </c>
      <c r="B37" s="5" t="s">
        <v>112</v>
      </c>
      <c r="C37" s="5"/>
      <c r="D37" s="6" t="s">
        <v>113</v>
      </c>
      <c r="E37" s="6"/>
      <c r="F37" s="6" t="s">
        <v>114</v>
      </c>
      <c r="G37" s="6"/>
      <c r="H37" s="5" t="s">
        <v>115</v>
      </c>
      <c r="I37" s="18">
        <v>1</v>
      </c>
      <c r="J37" s="18"/>
      <c r="K37" s="18">
        <v>220709.82</v>
      </c>
      <c r="L37" s="18"/>
      <c r="M37" s="19">
        <f t="shared" si="0"/>
        <v>0</v>
      </c>
    </row>
    <row r="38" ht="160.5" customHeight="1" spans="1:13">
      <c r="A38" s="4">
        <v>34</v>
      </c>
      <c r="B38" s="5" t="s">
        <v>116</v>
      </c>
      <c r="C38" s="5"/>
      <c r="D38" s="6" t="s">
        <v>117</v>
      </c>
      <c r="E38" s="6"/>
      <c r="F38" s="6" t="s">
        <v>118</v>
      </c>
      <c r="G38" s="6"/>
      <c r="H38" s="5" t="s">
        <v>119</v>
      </c>
      <c r="I38" s="18">
        <v>9</v>
      </c>
      <c r="J38" s="18"/>
      <c r="K38" s="18">
        <v>1337.72</v>
      </c>
      <c r="L38" s="18"/>
      <c r="M38" s="19">
        <f t="shared" ref="M38:M59" si="1">ROUND(L38*I38,2)</f>
        <v>0</v>
      </c>
    </row>
    <row r="39" ht="160.5" customHeight="1" spans="1:13">
      <c r="A39" s="4">
        <v>35</v>
      </c>
      <c r="B39" s="5" t="s">
        <v>120</v>
      </c>
      <c r="C39" s="5"/>
      <c r="D39" s="6" t="s">
        <v>121</v>
      </c>
      <c r="E39" s="6"/>
      <c r="F39" s="6" t="s">
        <v>118</v>
      </c>
      <c r="G39" s="6"/>
      <c r="H39" s="5" t="s">
        <v>119</v>
      </c>
      <c r="I39" s="18">
        <v>6</v>
      </c>
      <c r="J39" s="18"/>
      <c r="K39" s="18">
        <v>1070.74</v>
      </c>
      <c r="L39" s="18"/>
      <c r="M39" s="19">
        <f t="shared" si="1"/>
        <v>0</v>
      </c>
    </row>
    <row r="40" ht="160.5" customHeight="1" spans="1:13">
      <c r="A40" s="4">
        <v>36</v>
      </c>
      <c r="B40" s="5" t="s">
        <v>122</v>
      </c>
      <c r="C40" s="5"/>
      <c r="D40" s="6" t="s">
        <v>123</v>
      </c>
      <c r="E40" s="6"/>
      <c r="F40" s="6" t="s">
        <v>118</v>
      </c>
      <c r="G40" s="6"/>
      <c r="H40" s="5" t="s">
        <v>119</v>
      </c>
      <c r="I40" s="18">
        <v>1</v>
      </c>
      <c r="J40" s="18"/>
      <c r="K40" s="18">
        <v>1072.35</v>
      </c>
      <c r="L40" s="18"/>
      <c r="M40" s="19">
        <f t="shared" si="1"/>
        <v>0</v>
      </c>
    </row>
    <row r="41" ht="149.25" customHeight="1" spans="1:13">
      <c r="A41" s="4">
        <v>37</v>
      </c>
      <c r="B41" s="5" t="s">
        <v>124</v>
      </c>
      <c r="C41" s="5"/>
      <c r="D41" s="6" t="s">
        <v>125</v>
      </c>
      <c r="E41" s="6"/>
      <c r="F41" s="6" t="s">
        <v>126</v>
      </c>
      <c r="G41" s="6"/>
      <c r="H41" s="5" t="s">
        <v>115</v>
      </c>
      <c r="I41" s="18">
        <v>1</v>
      </c>
      <c r="J41" s="18"/>
      <c r="K41" s="18">
        <v>582615.81</v>
      </c>
      <c r="L41" s="18"/>
      <c r="M41" s="19">
        <f t="shared" si="1"/>
        <v>0</v>
      </c>
    </row>
    <row r="42" ht="14.25" customHeight="1" spans="1:13">
      <c r="A42" s="4"/>
      <c r="B42" s="5"/>
      <c r="C42" s="5"/>
      <c r="D42" s="6" t="s">
        <v>127</v>
      </c>
      <c r="E42" s="6"/>
      <c r="F42" s="6"/>
      <c r="G42" s="6"/>
      <c r="H42" s="7"/>
      <c r="I42" s="7"/>
      <c r="J42" s="7"/>
      <c r="K42" s="7"/>
      <c r="L42" s="7"/>
      <c r="M42" s="19">
        <f t="shared" si="1"/>
        <v>0</v>
      </c>
    </row>
    <row r="43" ht="194.25" customHeight="1" spans="1:13">
      <c r="A43" s="4">
        <v>1</v>
      </c>
      <c r="B43" s="5" t="s">
        <v>128</v>
      </c>
      <c r="C43" s="5"/>
      <c r="D43" s="6" t="s">
        <v>129</v>
      </c>
      <c r="E43" s="6"/>
      <c r="F43" s="6" t="s">
        <v>130</v>
      </c>
      <c r="G43" s="6"/>
      <c r="H43" s="5" t="s">
        <v>48</v>
      </c>
      <c r="I43" s="18">
        <v>28</v>
      </c>
      <c r="J43" s="18"/>
      <c r="K43" s="18">
        <v>613.65</v>
      </c>
      <c r="L43" s="18"/>
      <c r="M43" s="19">
        <f t="shared" si="1"/>
        <v>0</v>
      </c>
    </row>
    <row r="44" ht="194.25" customHeight="1" spans="1:13">
      <c r="A44" s="4">
        <v>2</v>
      </c>
      <c r="B44" s="5" t="s">
        <v>131</v>
      </c>
      <c r="C44" s="5"/>
      <c r="D44" s="6" t="s">
        <v>132</v>
      </c>
      <c r="E44" s="6"/>
      <c r="F44" s="6" t="s">
        <v>133</v>
      </c>
      <c r="G44" s="6"/>
      <c r="H44" s="5" t="s">
        <v>48</v>
      </c>
      <c r="I44" s="18">
        <v>32</v>
      </c>
      <c r="J44" s="18"/>
      <c r="K44" s="18">
        <v>5783.47</v>
      </c>
      <c r="L44" s="18"/>
      <c r="M44" s="19">
        <f t="shared" si="1"/>
        <v>0</v>
      </c>
    </row>
    <row r="45" ht="171.75" customHeight="1" spans="1:13">
      <c r="A45" s="4">
        <v>3</v>
      </c>
      <c r="B45" s="5" t="s">
        <v>134</v>
      </c>
      <c r="C45" s="5"/>
      <c r="D45" s="6" t="s">
        <v>135</v>
      </c>
      <c r="E45" s="6"/>
      <c r="F45" s="6" t="s">
        <v>136</v>
      </c>
      <c r="G45" s="6"/>
      <c r="H45" s="5" t="s">
        <v>75</v>
      </c>
      <c r="I45" s="18">
        <v>18.75</v>
      </c>
      <c r="J45" s="18"/>
      <c r="K45" s="18">
        <v>695.2</v>
      </c>
      <c r="L45" s="18"/>
      <c r="M45" s="19">
        <f t="shared" si="1"/>
        <v>0</v>
      </c>
    </row>
    <row r="46" ht="160.5" customHeight="1" spans="1:13">
      <c r="A46" s="4">
        <v>4</v>
      </c>
      <c r="B46" s="5" t="s">
        <v>137</v>
      </c>
      <c r="C46" s="5"/>
      <c r="D46" s="6" t="s">
        <v>73</v>
      </c>
      <c r="E46" s="6"/>
      <c r="F46" s="6" t="s">
        <v>138</v>
      </c>
      <c r="G46" s="6"/>
      <c r="H46" s="5" t="s">
        <v>75</v>
      </c>
      <c r="I46" s="18">
        <v>18.75</v>
      </c>
      <c r="J46" s="18"/>
      <c r="K46" s="18">
        <v>19884.22</v>
      </c>
      <c r="L46" s="18"/>
      <c r="M46" s="19">
        <f t="shared" si="1"/>
        <v>0</v>
      </c>
    </row>
    <row r="47" ht="160.5" customHeight="1" spans="1:13">
      <c r="A47" s="4">
        <v>5</v>
      </c>
      <c r="B47" s="5" t="s">
        <v>139</v>
      </c>
      <c r="C47" s="5"/>
      <c r="D47" s="6" t="s">
        <v>113</v>
      </c>
      <c r="E47" s="6"/>
      <c r="F47" s="6" t="s">
        <v>140</v>
      </c>
      <c r="G47" s="6"/>
      <c r="H47" s="5" t="s">
        <v>115</v>
      </c>
      <c r="I47" s="18">
        <v>1</v>
      </c>
      <c r="J47" s="18"/>
      <c r="K47" s="18">
        <v>12067.97</v>
      </c>
      <c r="L47" s="18"/>
      <c r="M47" s="19">
        <f t="shared" si="1"/>
        <v>0</v>
      </c>
    </row>
    <row r="48" ht="14.25" customHeight="1" spans="1:13">
      <c r="A48" s="4"/>
      <c r="B48" s="5" t="s">
        <v>141</v>
      </c>
      <c r="C48" s="5"/>
      <c r="D48" s="6" t="s">
        <v>142</v>
      </c>
      <c r="E48" s="6"/>
      <c r="F48" s="6"/>
      <c r="G48" s="6"/>
      <c r="H48" s="7"/>
      <c r="I48" s="7"/>
      <c r="J48" s="7"/>
      <c r="K48" s="7"/>
      <c r="L48" s="7"/>
      <c r="M48" s="19">
        <f t="shared" si="1"/>
        <v>0</v>
      </c>
    </row>
    <row r="49" ht="138" customHeight="1" spans="1:13">
      <c r="A49" s="4">
        <v>1</v>
      </c>
      <c r="B49" s="5" t="s">
        <v>143</v>
      </c>
      <c r="C49" s="5"/>
      <c r="D49" s="6" t="s">
        <v>144</v>
      </c>
      <c r="E49" s="6"/>
      <c r="F49" s="6" t="s">
        <v>145</v>
      </c>
      <c r="G49" s="6"/>
      <c r="H49" s="5" t="s">
        <v>146</v>
      </c>
      <c r="I49" s="18">
        <v>10</v>
      </c>
      <c r="J49" s="18"/>
      <c r="K49" s="18">
        <v>2651.93</v>
      </c>
      <c r="L49" s="18"/>
      <c r="M49" s="19">
        <f t="shared" si="1"/>
        <v>0</v>
      </c>
    </row>
    <row r="50" ht="138" customHeight="1" spans="1:13">
      <c r="A50" s="4">
        <v>2</v>
      </c>
      <c r="B50" s="5" t="s">
        <v>147</v>
      </c>
      <c r="C50" s="5"/>
      <c r="D50" s="6" t="s">
        <v>144</v>
      </c>
      <c r="E50" s="6"/>
      <c r="F50" s="6" t="s">
        <v>148</v>
      </c>
      <c r="G50" s="6"/>
      <c r="H50" s="5" t="s">
        <v>146</v>
      </c>
      <c r="I50" s="18">
        <v>10</v>
      </c>
      <c r="J50" s="18"/>
      <c r="K50" s="18">
        <v>6833.22</v>
      </c>
      <c r="L50" s="18"/>
      <c r="M50" s="19">
        <f t="shared" si="1"/>
        <v>0</v>
      </c>
    </row>
    <row r="51" ht="138" customHeight="1" spans="1:13">
      <c r="A51" s="4">
        <v>3</v>
      </c>
      <c r="B51" s="5" t="s">
        <v>149</v>
      </c>
      <c r="C51" s="5"/>
      <c r="D51" s="6" t="s">
        <v>150</v>
      </c>
      <c r="E51" s="6"/>
      <c r="F51" s="6" t="s">
        <v>151</v>
      </c>
      <c r="G51" s="6"/>
      <c r="H51" s="5" t="s">
        <v>146</v>
      </c>
      <c r="I51" s="18">
        <v>40</v>
      </c>
      <c r="J51" s="18"/>
      <c r="K51" s="18">
        <v>2172.21</v>
      </c>
      <c r="L51" s="18"/>
      <c r="M51" s="19">
        <f t="shared" si="1"/>
        <v>0</v>
      </c>
    </row>
    <row r="52" ht="138" customHeight="1" spans="1:13">
      <c r="A52" s="4">
        <v>4</v>
      </c>
      <c r="B52" s="5" t="s">
        <v>152</v>
      </c>
      <c r="C52" s="5"/>
      <c r="D52" s="6" t="s">
        <v>153</v>
      </c>
      <c r="E52" s="6"/>
      <c r="F52" s="6" t="s">
        <v>154</v>
      </c>
      <c r="G52" s="6"/>
      <c r="H52" s="5" t="s">
        <v>146</v>
      </c>
      <c r="I52" s="18">
        <v>50</v>
      </c>
      <c r="J52" s="18"/>
      <c r="K52" s="18">
        <v>672.58</v>
      </c>
      <c r="L52" s="18"/>
      <c r="M52" s="19">
        <f t="shared" si="1"/>
        <v>0</v>
      </c>
    </row>
    <row r="53" ht="138" customHeight="1" spans="1:13">
      <c r="A53" s="4">
        <v>5</v>
      </c>
      <c r="B53" s="5" t="s">
        <v>155</v>
      </c>
      <c r="C53" s="5"/>
      <c r="D53" s="6" t="s">
        <v>156</v>
      </c>
      <c r="E53" s="6"/>
      <c r="F53" s="6" t="s">
        <v>157</v>
      </c>
      <c r="G53" s="6"/>
      <c r="H53" s="5" t="s">
        <v>41</v>
      </c>
      <c r="I53" s="18">
        <v>10</v>
      </c>
      <c r="J53" s="18"/>
      <c r="K53" s="18">
        <v>3441.13</v>
      </c>
      <c r="L53" s="18"/>
      <c r="M53" s="19">
        <f t="shared" si="1"/>
        <v>0</v>
      </c>
    </row>
    <row r="54" ht="138" customHeight="1" spans="1:13">
      <c r="A54" s="4">
        <v>6</v>
      </c>
      <c r="B54" s="5" t="s">
        <v>158</v>
      </c>
      <c r="C54" s="5"/>
      <c r="D54" s="6" t="s">
        <v>159</v>
      </c>
      <c r="E54" s="6"/>
      <c r="F54" s="6" t="s">
        <v>160</v>
      </c>
      <c r="G54" s="6"/>
      <c r="H54" s="5" t="s">
        <v>41</v>
      </c>
      <c r="I54" s="18">
        <v>10</v>
      </c>
      <c r="J54" s="18"/>
      <c r="K54" s="18">
        <v>314.37</v>
      </c>
      <c r="L54" s="18"/>
      <c r="M54" s="19">
        <f t="shared" si="1"/>
        <v>0</v>
      </c>
    </row>
    <row r="55" ht="138" customHeight="1" spans="1:13">
      <c r="A55" s="4">
        <v>7</v>
      </c>
      <c r="B55" s="5" t="s">
        <v>161</v>
      </c>
      <c r="C55" s="5"/>
      <c r="D55" s="6" t="s">
        <v>162</v>
      </c>
      <c r="E55" s="6"/>
      <c r="F55" s="6" t="s">
        <v>163</v>
      </c>
      <c r="G55" s="6"/>
      <c r="H55" s="5" t="s">
        <v>41</v>
      </c>
      <c r="I55" s="18">
        <v>10</v>
      </c>
      <c r="J55" s="18"/>
      <c r="K55" s="18">
        <v>3635.11</v>
      </c>
      <c r="L55" s="18"/>
      <c r="M55" s="19">
        <f t="shared" si="1"/>
        <v>0</v>
      </c>
    </row>
    <row r="56" ht="138" customHeight="1" spans="1:13">
      <c r="A56" s="4">
        <v>8</v>
      </c>
      <c r="B56" s="5" t="s">
        <v>164</v>
      </c>
      <c r="C56" s="5"/>
      <c r="D56" s="6" t="s">
        <v>165</v>
      </c>
      <c r="E56" s="6"/>
      <c r="F56" s="6" t="s">
        <v>166</v>
      </c>
      <c r="G56" s="6"/>
      <c r="H56" s="5" t="s">
        <v>41</v>
      </c>
      <c r="I56" s="18">
        <v>10</v>
      </c>
      <c r="J56" s="18"/>
      <c r="K56" s="18">
        <v>2188.89</v>
      </c>
      <c r="L56" s="18"/>
      <c r="M56" s="19">
        <f t="shared" si="1"/>
        <v>0</v>
      </c>
    </row>
    <row r="57" ht="138" customHeight="1" spans="1:13">
      <c r="A57" s="4">
        <v>9</v>
      </c>
      <c r="B57" s="5" t="s">
        <v>167</v>
      </c>
      <c r="C57" s="5"/>
      <c r="D57" s="6" t="s">
        <v>168</v>
      </c>
      <c r="E57" s="6"/>
      <c r="F57" s="6" t="s">
        <v>169</v>
      </c>
      <c r="G57" s="6"/>
      <c r="H57" s="5" t="s">
        <v>170</v>
      </c>
      <c r="I57" s="18">
        <v>54</v>
      </c>
      <c r="J57" s="18"/>
      <c r="K57" s="18">
        <v>2153.92</v>
      </c>
      <c r="L57" s="18"/>
      <c r="M57" s="19">
        <f t="shared" si="1"/>
        <v>0</v>
      </c>
    </row>
    <row r="58" ht="138" customHeight="1" spans="1:13">
      <c r="A58" s="4">
        <v>10</v>
      </c>
      <c r="B58" s="5" t="s">
        <v>171</v>
      </c>
      <c r="C58" s="5"/>
      <c r="D58" s="6" t="s">
        <v>172</v>
      </c>
      <c r="E58" s="6"/>
      <c r="F58" s="6" t="s">
        <v>173</v>
      </c>
      <c r="G58" s="6"/>
      <c r="H58" s="5" t="s">
        <v>170</v>
      </c>
      <c r="I58" s="18">
        <v>70</v>
      </c>
      <c r="J58" s="18"/>
      <c r="K58" s="18">
        <v>577.17</v>
      </c>
      <c r="L58" s="18"/>
      <c r="M58" s="19">
        <f t="shared" si="1"/>
        <v>0</v>
      </c>
    </row>
    <row r="59" ht="126.75" customHeight="1" spans="1:13">
      <c r="A59" s="4">
        <v>11</v>
      </c>
      <c r="B59" s="5" t="s">
        <v>174</v>
      </c>
      <c r="C59" s="5"/>
      <c r="D59" s="6" t="s">
        <v>175</v>
      </c>
      <c r="E59" s="6"/>
      <c r="F59" s="6" t="s">
        <v>176</v>
      </c>
      <c r="G59" s="6"/>
      <c r="H59" s="5" t="s">
        <v>146</v>
      </c>
      <c r="I59" s="18">
        <v>10</v>
      </c>
      <c r="J59" s="18"/>
      <c r="K59" s="18">
        <v>1894.41</v>
      </c>
      <c r="L59" s="18"/>
      <c r="M59" s="19">
        <f t="shared" si="1"/>
        <v>0</v>
      </c>
    </row>
    <row r="60" ht="35" customHeight="1" spans="1:13">
      <c r="A60" s="8">
        <v>1</v>
      </c>
      <c r="B60" s="9" t="s">
        <v>177</v>
      </c>
      <c r="C60" s="10"/>
      <c r="D60" s="10"/>
      <c r="E60" s="11"/>
      <c r="F60" s="12" t="s">
        <v>178</v>
      </c>
      <c r="G60" s="12"/>
      <c r="H60" s="8" t="s">
        <v>115</v>
      </c>
      <c r="I60" s="20">
        <v>1</v>
      </c>
      <c r="J60" s="20"/>
      <c r="K60" s="21"/>
      <c r="L60" s="21"/>
      <c r="M60" s="22">
        <v>120459.23</v>
      </c>
    </row>
    <row r="61" ht="14.25" customHeight="1" spans="1:13">
      <c r="A61" s="13" t="s">
        <v>179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23"/>
      <c r="M61" s="24">
        <f>SUM(M5:M59)</f>
        <v>0</v>
      </c>
    </row>
  </sheetData>
  <mergeCells count="233">
    <mergeCell ref="A1:M1"/>
    <mergeCell ref="K2:M2"/>
    <mergeCell ref="B4:C4"/>
    <mergeCell ref="D4:G4"/>
    <mergeCell ref="I4:J4"/>
    <mergeCell ref="B5:C5"/>
    <mergeCell ref="D5:E5"/>
    <mergeCell ref="F5:G5"/>
    <mergeCell ref="I5:J5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0:C40"/>
    <mergeCell ref="D40:E40"/>
    <mergeCell ref="F40:G40"/>
    <mergeCell ref="I40:J40"/>
    <mergeCell ref="B41:C41"/>
    <mergeCell ref="D41:E41"/>
    <mergeCell ref="F41:G41"/>
    <mergeCell ref="I41:J41"/>
    <mergeCell ref="B42:C42"/>
    <mergeCell ref="D42:G42"/>
    <mergeCell ref="I42:J42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G48"/>
    <mergeCell ref="I48:J48"/>
    <mergeCell ref="B49:C49"/>
    <mergeCell ref="D49:E49"/>
    <mergeCell ref="F49:G49"/>
    <mergeCell ref="I49:J49"/>
    <mergeCell ref="B50:C50"/>
    <mergeCell ref="D50:E50"/>
    <mergeCell ref="F50:G50"/>
    <mergeCell ref="I50:J50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B54:C54"/>
    <mergeCell ref="D54:E54"/>
    <mergeCell ref="F54:G54"/>
    <mergeCell ref="I54:J54"/>
    <mergeCell ref="B55:C55"/>
    <mergeCell ref="D55:E55"/>
    <mergeCell ref="F55:G55"/>
    <mergeCell ref="I55:J55"/>
    <mergeCell ref="B56:C56"/>
    <mergeCell ref="D56:E56"/>
    <mergeCell ref="F56:G56"/>
    <mergeCell ref="I56:J56"/>
    <mergeCell ref="B57:C57"/>
    <mergeCell ref="D57:E57"/>
    <mergeCell ref="F57:G57"/>
    <mergeCell ref="I57:J57"/>
    <mergeCell ref="B58:C58"/>
    <mergeCell ref="D58:E58"/>
    <mergeCell ref="F58:G58"/>
    <mergeCell ref="I58:J58"/>
    <mergeCell ref="B59:C59"/>
    <mergeCell ref="D59:E59"/>
    <mergeCell ref="F59:G59"/>
    <mergeCell ref="I59:J59"/>
    <mergeCell ref="B60:E60"/>
    <mergeCell ref="F60:G60"/>
    <mergeCell ref="I60:J60"/>
    <mergeCell ref="A61:K61"/>
    <mergeCell ref="A2:A3"/>
    <mergeCell ref="H2:H3"/>
    <mergeCell ref="B2:C3"/>
    <mergeCell ref="D2:E3"/>
    <mergeCell ref="F2:G3"/>
    <mergeCell ref="I2:J3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二标段清单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created xsi:type="dcterms:W3CDTF">2024-08-03T13:07:00Z</dcterms:created>
  <dcterms:modified xsi:type="dcterms:W3CDTF">2024-08-05T06:45:04Z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3DA599B7554D4156AFA9193485A8A3BC_13</vt:lpwstr>
  </property>
  <property fmtid="{D5CDD505-2E9C-101B-9397-08002B2CF9AE}" pid="3" name="KSOProductBuildVer">
    <vt:lpwstr>2052-12.1.0.17827</vt:lpwstr>
  </property>
</Properties>
</file>