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firstSheet="1" activeTab="1"/>
  </bookViews>
  <sheets>
    <sheet name="首讯实施清单" sheetId="1" state="hidden" r:id="rId1"/>
    <sheet name="项目清单" sheetId="6" r:id="rId2"/>
    <sheet name="技术服务清单" sheetId="3" state="hidden" r:id="rId3"/>
  </sheets>
  <calcPr calcId="144525"/>
</workbook>
</file>

<file path=xl/sharedStrings.xml><?xml version="1.0" encoding="utf-8"?>
<sst xmlns="http://schemas.openxmlformats.org/spreadsheetml/2006/main" count="336" uniqueCount="215">
  <si>
    <t>首讯实施清单</t>
  </si>
  <si>
    <t>序号</t>
  </si>
  <si>
    <t>功能模块</t>
  </si>
  <si>
    <t>核心模块</t>
  </si>
  <si>
    <t>配置及技术要求</t>
  </si>
  <si>
    <t>数量</t>
  </si>
  <si>
    <t>单位</t>
  </si>
  <si>
    <t>含税单价（元）</t>
  </si>
  <si>
    <t>含税总价（元）</t>
  </si>
  <si>
    <t>系统设计</t>
  </si>
  <si>
    <t>需求整理、架构设计、概要设计</t>
  </si>
  <si>
    <t>项</t>
  </si>
  <si>
    <t>科研探索系统</t>
  </si>
  <si>
    <t>科研课题推荐</t>
  </si>
  <si>
    <t>辅助医生挖掘新科研方向</t>
  </si>
  <si>
    <t>临床指标筛选</t>
  </si>
  <si>
    <t>1)数据检索,包括模糊筛选、高级筛选(天塔筛选)、队列筛选;
2)支持多组合纳排条件筛选指标，分为通用指标和专病指标，支持指标的模糊搜索，疾病指标编码可视化</t>
  </si>
  <si>
    <t>探索性分析</t>
  </si>
  <si>
    <t>1)探索性分析，支持三十多种分析算法，已涵盖医学统计学常用的分析算法以及高级分析算法;
2)分析内容包括相关性分析、一分类logistic 回归、多元回归分析、kmeans聚类分析、Cox回归等统计分析</t>
  </si>
  <si>
    <t>科研成果展示</t>
  </si>
  <si>
    <t>1)已完成分析的数据集可保存为课题，可回顾课题内容;
2)支持自行筛选数据集和上传数据集两种方式，可随时回顾课题内容或对其进行修改、下载，可针对高频次课题进行置顶显示,完整记录课题内数据集的编排标准、数据处理历史等，分析结果自动根据统计算法类型分类呈现。</t>
  </si>
  <si>
    <t>总价</t>
  </si>
  <si>
    <t>梁开高速员工学习与考试系统软件代码服务清单项目分项报价表</t>
  </si>
  <si>
    <t>应用端</t>
  </si>
  <si>
    <t>工作内容</t>
  </si>
  <si>
    <t>子模块</t>
  </si>
  <si>
    <t>数量（人天）</t>
  </si>
  <si>
    <t>报价</t>
  </si>
  <si>
    <t>备注</t>
  </si>
  <si>
    <t>描述</t>
  </si>
  <si>
    <t>单价（元）</t>
  </si>
  <si>
    <t>总金额（元）</t>
  </si>
  <si>
    <t>A</t>
  </si>
  <si>
    <t>安全管理系统开发服务</t>
  </si>
  <si>
    <t>人天</t>
  </si>
  <si>
    <t>A001</t>
  </si>
  <si>
    <t>PC端</t>
  </si>
  <si>
    <t>课程管理</t>
  </si>
  <si>
    <t>资源管理</t>
  </si>
  <si>
    <t>教材资料、课件、作业等相关资源文档的新增、修改、查询、删除、导出、导入等功能</t>
  </si>
  <si>
    <t>A002</t>
  </si>
  <si>
    <t>课程设置</t>
  </si>
  <si>
    <t xml:space="preserve">管理员可以在系统中创建新的课程，并为每个课程设置相应的课程属性，如教师、学生、课程描述、课程模式（视频、文字、语音）、日期和时间等；
</t>
  </si>
  <si>
    <t>A003</t>
  </si>
  <si>
    <t>课件设置</t>
  </si>
  <si>
    <t>课件资料的来源（文档、图片、音频、视频）
课件基本信息的设置（课件分类、课件名称、学习时长、同步学习等）
课件的权限控制</t>
  </si>
  <si>
    <t>A004</t>
  </si>
  <si>
    <t>课程统计</t>
  </si>
  <si>
    <t>平台内置统计分析功能，管理员可通过它来分析每个课程的学习情况，了解学生的课程学习进度，以及统计各类数据分析报告，以便监控和改进教学质量</t>
  </si>
  <si>
    <t>A005</t>
  </si>
  <si>
    <t>课程学习</t>
  </si>
  <si>
    <t>学习通知</t>
  </si>
  <si>
    <t>通知相应的培训/学习参与人员</t>
  </si>
  <si>
    <t>A006</t>
  </si>
  <si>
    <t>学习积分</t>
  </si>
  <si>
    <t>设置课件（或课程）学习积分，学员首次将课程的课件学习完成，即可获得预设的积分作为奖励。</t>
  </si>
  <si>
    <t>A007</t>
  </si>
  <si>
    <t>学习情况分析</t>
  </si>
  <si>
    <t>分课程、分机构、分岗位统计学员的学习完成情况、学习及时性等等指标</t>
  </si>
  <si>
    <t>A008</t>
  </si>
  <si>
    <t>考试管理</t>
  </si>
  <si>
    <t>考试试题管理</t>
  </si>
  <si>
    <t>可以对考试题目进行分类管理、批量导入或手动添加题
目（单选、多选、判断、论述）、设置题目答案（单选、多选、判断）、出题人等信息，也可以制定某一次特别要求，单独制定一套试卷</t>
  </si>
  <si>
    <t>A009</t>
  </si>
  <si>
    <t>考试题库管理</t>
  </si>
  <si>
    <t>各单位可单独建立题库，题库中放置相应的试题</t>
  </si>
  <si>
    <t>A010</t>
  </si>
  <si>
    <t>考试设置（考试基本信息配置）</t>
  </si>
  <si>
    <t>考试时间和分数限制：可以设置考试的时间限制和分数限制，以确保考
生在规定时间内完成考试并获得相应的成绩合格线根据考试成绩来确定</t>
  </si>
  <si>
    <t>A011</t>
  </si>
  <si>
    <t>考试设置（试卷配置）</t>
  </si>
  <si>
    <t>从题库、其他试卷中抽题组卷</t>
  </si>
  <si>
    <t>A012</t>
  </si>
  <si>
    <t>在线考试</t>
  </si>
  <si>
    <t>可以根据设置的出题规则，从题库中随机抽取一定数量的题
重庆高速智慧学习与考试管理系统建设方案目，组成一套完整的考试试题，也可以制定某一套考试试卷进行考试，生成的考试试卷可以打印。</t>
  </si>
  <si>
    <t>A013</t>
  </si>
  <si>
    <t>试题练习</t>
  </si>
  <si>
    <t>根据练习试卷在线练习试题</t>
  </si>
  <si>
    <t>A014</t>
  </si>
  <si>
    <t>考试结果分析</t>
  </si>
  <si>
    <t>可以通过系统自动生成的考试报告和数据分析，了解考生的答题情况、分数排名、错题记录等信息，以及考试难度、通过率、平均分等相关统计数据，以帮助教师或考试管理员做出更科学的决策</t>
  </si>
  <si>
    <t>A015</t>
  </si>
  <si>
    <t>首页看板(管理人员)</t>
  </si>
  <si>
    <t>课程完成情况</t>
  </si>
  <si>
    <t>统计该管理员发布课程的情况，包括课程名称、课件数、总时长、邀请人数、学习人数、完成人数、计划完成率和实际完成率等</t>
  </si>
  <si>
    <t>A016</t>
  </si>
  <si>
    <t>考试成绩</t>
  </si>
  <si>
    <t>显示所有考试的成绩情况（可以按试券、分数段、人员等分析），包括参加考试的人数、及格人数、及格率、平均分数、最高分、最低分等</t>
  </si>
  <si>
    <t>A017</t>
  </si>
  <si>
    <t>我的待办</t>
  </si>
  <si>
    <t>展示待办信息的发布、提示等功能</t>
  </si>
  <si>
    <t>A018</t>
  </si>
  <si>
    <t>首页看板(学员)</t>
  </si>
  <si>
    <t>我的学习
我的考试
我的积分
我的待办</t>
  </si>
  <si>
    <t>展示我的课程及学习情况，包括课程名称、课件名称、学习章节、完成度等信息
显示我参加的考试情况和即将参加的考试，包括试卷名称、试卷分数、试卷时长、考试分数、考试时长、是否及格等
显示我的各项积分情况（学习积分、考试积分及分享积分等）以及积分排行情况。
展示待办信息的发布、提示等功能</t>
  </si>
  <si>
    <t>A019</t>
  </si>
  <si>
    <t>系统通知</t>
  </si>
  <si>
    <t>学习任务提醒
待办任务通知
系统公告
培训/考试/练习/考核通知
考试即将到期提醒
成绩发布提醒
系统更新提醒</t>
  </si>
  <si>
    <t xml:space="preserve">当用户有新的学习任务分配时，系统会通过消息通知和推送功能提醒用户，确保用户不会漏掉任何一个学习任务
待办任务通知的新增、修改、发布、提示等功能
系统公告的新增、修改、发布、提示等功能
培训/考试/练习/考核通知的发布、提示等功能
"当用户报名参加的考试即将到期时，系统会通过消
息通知和推送功能提醒用户，以便用户及时完成考试并取得证书"
"当用户参加的考试成绩发布时，系统会通过消息通知和
推送功能第一时间告知用户，以便用户及时查看自己的成绩"
"当系统进行升级或更新时，系统会通过消息通知和推送
功能告知用户相应的更新内容和操作方式，以便用户能够更快地适应新的系统环境"
</t>
  </si>
  <si>
    <t>A020</t>
  </si>
  <si>
    <t>系统管理</t>
  </si>
  <si>
    <t>用户管理
租户管理
组织机构管理
角色管理
岗位管理
功能菜单管理</t>
  </si>
  <si>
    <t xml:space="preserve">用户账号信息维护，包括用户的新增、修改、查询、删除、导出、导入等
租户信息管理，包括用户的权限管理、新增、修改、查询、删除等
组织机构信息维护，包括组织机构的新增、修改、查询、删除导出等
角色信息维护，包括角色的新增、修改、查询、删除、导出等
岗位信息维护，包括岗位的新增、修改、查询、删除、导出等
功能菜单维护，包括功能菜单的新增、修改、查询、删除、导出、导入等
</t>
  </si>
  <si>
    <t>A021</t>
  </si>
  <si>
    <t>专业分类管理
用户标签管理
用户类型管理
用户花名册管理</t>
  </si>
  <si>
    <t xml:space="preserve">专业分类信息维护，包括专业分类的新增、修改、查询、删除、导出、导入等
用户特征标签，包括用户职务等级、考试证书、获取过的荣誉证书、参加过的社会活动等待
用户类型信息维护，包括用户类型的新增、修改、查询、删除、导出、导入等
用户花名册包含用户专业技能、学历、毕业院校、参加工作时间等信息，功能包含包括用户花名册的新增、修改、查询、删除、导出、导入等
</t>
  </si>
  <si>
    <t>A022</t>
  </si>
  <si>
    <t>在线问卷调查</t>
  </si>
  <si>
    <t>管理员创建在线问卷，问卷内容为文字，问卷结果可选择或输入。可以统计、查询（提供一个模板）</t>
  </si>
  <si>
    <t>A023</t>
  </si>
  <si>
    <t>视频课程支持录播视频的学习、测验、互动，可关联课件、考试、练习、考核指标、培训/学习计划课程的权限控制（邀请学员）</t>
  </si>
  <si>
    <t>A024</t>
  </si>
  <si>
    <t>学习方式</t>
  </si>
  <si>
    <t>可设置固定周期/单次时间段给指定部门、岗位、用户组、学员发布学习任务，如每天按不同岗位推送一条学习课程；</t>
  </si>
  <si>
    <t>A025</t>
  </si>
  <si>
    <t>积分规则管理</t>
  </si>
  <si>
    <t>积分规则（学习积分）</t>
  </si>
  <si>
    <t>学习时长积分、积分设置</t>
  </si>
  <si>
    <t>A026</t>
  </si>
  <si>
    <t>积分规则（考试积分）</t>
  </si>
  <si>
    <t>考试合格积分、答对题目的积分、积分设置</t>
  </si>
  <si>
    <t>A027</t>
  </si>
  <si>
    <t>积分规则（试题练习积分）</t>
  </si>
  <si>
    <t>练习时长积分、练习合格积分、答对题目的积分、积分设置</t>
  </si>
  <si>
    <t>A028</t>
  </si>
  <si>
    <t>积分规则（其他积分）</t>
  </si>
  <si>
    <t>登录积分、在线时长积分、活跃频率积分、分享积分等</t>
  </si>
  <si>
    <t>A029</t>
  </si>
  <si>
    <t>考试设置（考试方式）</t>
  </si>
  <si>
    <t>支持定点定时推送考试，如每天推一条考试题目支持学员主动选择考试</t>
  </si>
  <si>
    <t>A030</t>
  </si>
  <si>
    <t>支持视频、音频、图片考试</t>
  </si>
  <si>
    <t>A031</t>
  </si>
  <si>
    <t>错题练习、实时随机抽提练习</t>
  </si>
  <si>
    <t>A032</t>
  </si>
  <si>
    <t>考试安全控制</t>
  </si>
  <si>
    <t>可以设置多种安全措施，如禁止考生复制、粘贴、保存、打印试题</t>
  </si>
  <si>
    <t>A033</t>
  </si>
  <si>
    <t>考试反馈和评价</t>
  </si>
  <si>
    <t>可以给考生提供详细的考试反馈和评价，帮助他们更好地理解自己的优劣势，进一步提高学习成效。同时也可以让考生给出对考试系统的反馈和建议，以不断完善和提升系统的功能和服务水平</t>
  </si>
  <si>
    <t>A034</t>
  </si>
  <si>
    <t>学员总数和活跃度</t>
  </si>
  <si>
    <t>根据管理员所管辖机构，显示其管辖范围的组织机构内(也可单独设置权限)人员的活跃度如实时在线人数、登录频率、学习时长等首页看板(可按组织机构、人员)</t>
  </si>
  <si>
    <t>A035</t>
  </si>
  <si>
    <t>学习进度监控</t>
  </si>
  <si>
    <t>展示学员正在学习的进度，比如正在学习的章节、完成度等信息</t>
  </si>
  <si>
    <t>A036</t>
  </si>
  <si>
    <t>竞赛排名</t>
  </si>
  <si>
    <t>可以展示各营运公司的竞赛排名情况</t>
  </si>
  <si>
    <t>A037</t>
  </si>
  <si>
    <t>常用功能</t>
  </si>
  <si>
    <t>可以将常用功能显示在首页，增加快捷入口，如：课程设置、课件设置、试题管理、题库管理等</t>
  </si>
  <si>
    <t>A038</t>
  </si>
  <si>
    <t>手机端</t>
  </si>
  <si>
    <t>系统公告</t>
  </si>
  <si>
    <t>公告内容的编辑、参数设置、立即通知、定时通知等等
公告内容展示：跑马灯形式、滚动显示等</t>
  </si>
  <si>
    <t>A039</t>
  </si>
  <si>
    <t>系统通知，包括培训、学习、考试、练习等通知</t>
  </si>
  <si>
    <t>A040</t>
  </si>
  <si>
    <t>在线学习相应的课程</t>
  </si>
  <si>
    <t>A041</t>
  </si>
  <si>
    <t>在线考试（普通考试、竞赛考试、模拟考试）</t>
  </si>
  <si>
    <t>A042</t>
  </si>
  <si>
    <t>试题练习（根据配置的练习试卷考试）</t>
  </si>
  <si>
    <t>A043</t>
  </si>
  <si>
    <t>待办任务</t>
  </si>
  <si>
    <t>待办任务，提醒用户待办事项（包括学习待办、考试待办）</t>
  </si>
  <si>
    <t>A044</t>
  </si>
  <si>
    <t>错题练习</t>
  </si>
  <si>
    <t>错题练习（根据考试、练习过程中出现的错题进行练习）</t>
  </si>
  <si>
    <t>A045</t>
  </si>
  <si>
    <t>问卷调查</t>
  </si>
  <si>
    <t>问卷调查（在线问卷答题、在线填写表格并统计结果、统计查看的权限控制等等）</t>
  </si>
  <si>
    <t>……</t>
  </si>
  <si>
    <t>投标人认为需要增加的其他工作内容</t>
  </si>
  <si>
    <t>总计（1751人天），手机端（356人天），PC端（1395人天）</t>
  </si>
  <si>
    <t>投标总报价（元）</t>
  </si>
  <si>
    <t>2024年中国联通呼吸平台项目专业技术服务采购清单</t>
  </si>
  <si>
    <t>疾病大数据平台</t>
  </si>
  <si>
    <t>疾病数据库</t>
  </si>
  <si>
    <t>将采集的非结构化、复杂的病历文本解析为结构化、规范化的数据，建设标准术语库，规范化数据溯源，支持生成数据校验报告。</t>
  </si>
  <si>
    <t>疾病数据采集治理</t>
  </si>
  <si>
    <t>采集相关疾病和临床数据，并对其进行管理及质量分析，使病例数据结构化、标准化。</t>
  </si>
  <si>
    <t>疾病数据驾驶舱</t>
  </si>
  <si>
    <t>基于可视化技术，展示数据平台概况，包括患者基本信息、各类诊疗记录，并支持数据查询、筛选、排序与导出功能，方便用户实时跟踪患者病情。</t>
  </si>
  <si>
    <t>疾病数据洞察</t>
  </si>
  <si>
    <t>能分析和整理医学知识，并对临床数据进行共享和检索，展示疾病演变的诊疗全过程，辅助用户决策。</t>
  </si>
  <si>
    <t>科研随访系统</t>
  </si>
  <si>
    <t>支持科研随访管理，可创建项目，进行患者随访、项目质控，浏览项目进度，医生可通过系统查看患者基本信息和病历情况。</t>
  </si>
  <si>
    <t>医院教学管理系统</t>
  </si>
  <si>
    <t>系统设置</t>
  </si>
  <si>
    <t>对用户进行权限管理、设置系统参数。</t>
  </si>
  <si>
    <t>培训系统</t>
  </si>
  <si>
    <t>支持轮转管理、培训、教学活动、考核、考勤并进行数据统计分析，学员和老师可通过移动端查看各类信息。</t>
  </si>
  <si>
    <t>理论考试系统</t>
  </si>
  <si>
    <t>支持设置及更新理论题库、在线考试、人工阅卷，并对学员考试情况进行统计分析。</t>
  </si>
  <si>
    <t>教室管理系统</t>
  </si>
  <si>
    <t>支持维护教室基本信息、可在线预约登记，查看教室使用情况，生成可视化图表。</t>
  </si>
  <si>
    <t>教具管理系统</t>
  </si>
  <si>
    <t>支持维护教具基本信息，可跟踪教具从登记使用到归还或报修的全部数据，生成各类统计表。</t>
  </si>
  <si>
    <t>接口对接</t>
  </si>
  <si>
    <t>对接医院人事及资源系统接口。</t>
  </si>
  <si>
    <t>服务平台系统</t>
  </si>
  <si>
    <t>患者随访系统</t>
  </si>
  <si>
    <t>查看患者基本信息、支持医生护士随访、线上电话短信微信服务、复诊提醒、健康宣传。</t>
  </si>
  <si>
    <t>疾病知识库系统</t>
  </si>
  <si>
    <t>管理医院满意度调查问卷、随访路径及表单、创建疾病健康知识库。</t>
  </si>
  <si>
    <t>微信推送系统</t>
  </si>
  <si>
    <t>通过微信推送让患者填写随访表单、满意度问卷，了解复诊信息、医院通知等，可设置微信推送模板。</t>
  </si>
  <si>
    <t>短信推送系统</t>
  </si>
  <si>
    <t>短信的发送、接收、记录及模板管理等。</t>
  </si>
  <si>
    <t>数据统计系统</t>
  </si>
  <si>
    <t>全院随访工作数据统计。</t>
  </si>
  <si>
    <t>系统基础设置及维护。</t>
  </si>
  <si>
    <t>注：此部分涉及医学专业内容部分，只能采用专业分包方式实现。</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</si>
</sst>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_ "/>
    <numFmt numFmtId="177" formatCode="0_ "/>
  </numFmts>
  <fonts count="32">
    <font>
      <sz val="11"/>
      <color theme="1"/>
      <name val="等线"/>
      <charset val="134"/>
      <scheme val="minor"/>
    </font>
    <font>
      <sz val="9"/>
      <color theme="1"/>
      <name val="等线"/>
      <charset val="134"/>
      <scheme val="minor"/>
    </font>
    <font>
      <sz val="11"/>
      <color rgb="FFFF0000"/>
      <name val="等线"/>
      <charset val="134"/>
      <scheme val="minor"/>
    </font>
    <font>
      <sz val="11"/>
      <color theme="1"/>
      <name val="宋体"/>
      <charset val="134"/>
    </font>
    <font>
      <sz val="10"/>
      <name val="宋体"/>
      <charset val="134"/>
    </font>
    <font>
      <sz val="10"/>
      <color theme="1"/>
      <name val="宋体"/>
      <charset val="134"/>
    </font>
    <font>
      <sz val="9"/>
      <name val="宋体"/>
      <charset val="134"/>
    </font>
    <font>
      <sz val="12"/>
      <color rgb="FF000000"/>
      <name val="宋体"/>
      <charset val="134"/>
    </font>
    <font>
      <sz val="10"/>
      <color rgb="FF000000"/>
      <name val="宋体"/>
      <charset val="134"/>
    </font>
    <font>
      <sz val="11"/>
      <color rgb="FF000000"/>
      <name val="宋体"/>
      <charset val="134"/>
    </font>
    <font>
      <sz val="9"/>
      <color theme="1"/>
      <name val="宋体"/>
      <charset val="134"/>
    </font>
    <font>
      <b/>
      <sz val="11"/>
      <color rgb="FF000000"/>
      <name val="宋体"/>
      <charset val="134"/>
    </font>
    <font>
      <sz val="9"/>
      <color rgb="FF000000"/>
      <name val="宋体"/>
      <charset val="134"/>
    </font>
    <font>
      <b/>
      <sz val="11"/>
      <color rgb="FF3F3F3F"/>
      <name val="等线"/>
      <charset val="0"/>
      <scheme val="minor"/>
    </font>
    <font>
      <i/>
      <sz val="11"/>
      <color rgb="FF7F7F7F"/>
      <name val="等线"/>
      <charset val="0"/>
      <scheme val="minor"/>
    </font>
    <font>
      <sz val="11"/>
      <color rgb="FF9C0006"/>
      <name val="等线"/>
      <charset val="0"/>
      <scheme val="minor"/>
    </font>
    <font>
      <sz val="11"/>
      <color rgb="FFFA7D00"/>
      <name val="等线"/>
      <charset val="0"/>
      <scheme val="minor"/>
    </font>
    <font>
      <b/>
      <sz val="11"/>
      <color theme="3"/>
      <name val="等线"/>
      <charset val="134"/>
      <scheme val="minor"/>
    </font>
    <font>
      <sz val="11"/>
      <color theme="0"/>
      <name val="等线"/>
      <charset val="0"/>
      <scheme val="minor"/>
    </font>
    <font>
      <sz val="11"/>
      <color theme="1"/>
      <name val="等线"/>
      <charset val="0"/>
      <scheme val="minor"/>
    </font>
    <font>
      <b/>
      <sz val="13"/>
      <color theme="3"/>
      <name val="等线"/>
      <charset val="134"/>
      <scheme val="minor"/>
    </font>
    <font>
      <sz val="11"/>
      <color rgb="FF3F3F76"/>
      <name val="等线"/>
      <charset val="0"/>
      <scheme val="minor"/>
    </font>
    <font>
      <sz val="11"/>
      <color rgb="FF9C6500"/>
      <name val="等线"/>
      <charset val="0"/>
      <scheme val="minor"/>
    </font>
    <font>
      <b/>
      <sz val="11"/>
      <color rgb="FFFA7D00"/>
      <name val="等线"/>
      <charset val="0"/>
      <scheme val="minor"/>
    </font>
    <font>
      <b/>
      <sz val="15"/>
      <color theme="3"/>
      <name val="等线"/>
      <charset val="134"/>
      <scheme val="minor"/>
    </font>
    <font>
      <u/>
      <sz val="11"/>
      <color rgb="FF0000FF"/>
      <name val="等线"/>
      <charset val="0"/>
      <scheme val="minor"/>
    </font>
    <font>
      <sz val="11"/>
      <color rgb="FF006100"/>
      <name val="等线"/>
      <charset val="0"/>
      <scheme val="minor"/>
    </font>
    <font>
      <b/>
      <sz val="11"/>
      <color rgb="FFFFFFFF"/>
      <name val="等线"/>
      <charset val="0"/>
      <scheme val="minor"/>
    </font>
    <font>
      <b/>
      <sz val="18"/>
      <color theme="3"/>
      <name val="等线"/>
      <charset val="134"/>
      <scheme val="minor"/>
    </font>
    <font>
      <u/>
      <sz val="11"/>
      <color rgb="FF800080"/>
      <name val="等线"/>
      <charset val="0"/>
      <scheme val="minor"/>
    </font>
    <font>
      <b/>
      <sz val="11"/>
      <color theme="1"/>
      <name val="等线"/>
      <charset val="0"/>
      <scheme val="minor"/>
    </font>
    <font>
      <sz val="11"/>
      <color rgb="FFFF0000"/>
      <name val="等线"/>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theme="7"/>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7" borderId="0" applyNumberFormat="0" applyBorder="0" applyAlignment="0" applyProtection="0">
      <alignment vertical="center"/>
    </xf>
    <xf numFmtId="0" fontId="21" fillId="8"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9" borderId="0" applyNumberFormat="0" applyBorder="0" applyAlignment="0" applyProtection="0">
      <alignment vertical="center"/>
    </xf>
    <xf numFmtId="0" fontId="15" fillId="3" borderId="0" applyNumberFormat="0" applyBorder="0" applyAlignment="0" applyProtection="0">
      <alignment vertical="center"/>
    </xf>
    <xf numFmtId="43" fontId="0" fillId="0" borderId="0" applyFont="0" applyFill="0" applyBorder="0" applyAlignment="0" applyProtection="0">
      <alignment vertical="center"/>
    </xf>
    <xf numFmtId="0" fontId="18" fillId="12"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4" borderId="11" applyNumberFormat="0" applyFont="0" applyAlignment="0" applyProtection="0">
      <alignment vertical="center"/>
    </xf>
    <xf numFmtId="0" fontId="18" fillId="16" borderId="0" applyNumberFormat="0" applyBorder="0" applyAlignment="0" applyProtection="0">
      <alignment vertical="center"/>
    </xf>
    <xf numFmtId="0" fontId="1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12" applyNumberFormat="0" applyFill="0" applyAlignment="0" applyProtection="0">
      <alignment vertical="center"/>
    </xf>
    <xf numFmtId="0" fontId="20" fillId="0" borderId="12" applyNumberFormat="0" applyFill="0" applyAlignment="0" applyProtection="0">
      <alignment vertical="center"/>
    </xf>
    <xf numFmtId="0" fontId="18" fillId="11" borderId="0" applyNumberFormat="0" applyBorder="0" applyAlignment="0" applyProtection="0">
      <alignment vertical="center"/>
    </xf>
    <xf numFmtId="0" fontId="17" fillId="0" borderId="10" applyNumberFormat="0" applyFill="0" applyAlignment="0" applyProtection="0">
      <alignment vertical="center"/>
    </xf>
    <xf numFmtId="0" fontId="18" fillId="6" borderId="0" applyNumberFormat="0" applyBorder="0" applyAlignment="0" applyProtection="0">
      <alignment vertical="center"/>
    </xf>
    <xf numFmtId="0" fontId="13" fillId="2" borderId="8" applyNumberFormat="0" applyAlignment="0" applyProtection="0">
      <alignment vertical="center"/>
    </xf>
    <xf numFmtId="0" fontId="23" fillId="2" borderId="13" applyNumberFormat="0" applyAlignment="0" applyProtection="0">
      <alignment vertical="center"/>
    </xf>
    <xf numFmtId="0" fontId="27" fillId="15" borderId="14" applyNumberFormat="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6" fillId="0" borderId="9" applyNumberFormat="0" applyFill="0" applyAlignment="0" applyProtection="0">
      <alignment vertical="center"/>
    </xf>
    <xf numFmtId="0" fontId="30" fillId="0" borderId="15" applyNumberFormat="0" applyFill="0" applyAlignment="0" applyProtection="0">
      <alignment vertical="center"/>
    </xf>
    <xf numFmtId="0" fontId="26" fillId="14" borderId="0" applyNumberFormat="0" applyBorder="0" applyAlignment="0" applyProtection="0">
      <alignment vertical="center"/>
    </xf>
    <xf numFmtId="0" fontId="22" fillId="13" borderId="0" applyNumberFormat="0" applyBorder="0" applyAlignment="0" applyProtection="0">
      <alignment vertical="center"/>
    </xf>
    <xf numFmtId="0" fontId="19" fillId="23" borderId="0" applyNumberFormat="0" applyBorder="0" applyAlignment="0" applyProtection="0">
      <alignment vertical="center"/>
    </xf>
    <xf numFmtId="0" fontId="18" fillId="10"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18" borderId="0" applyNumberFormat="0" applyBorder="0" applyAlignment="0" applyProtection="0">
      <alignment vertical="center"/>
    </xf>
    <xf numFmtId="0" fontId="19" fillId="22" borderId="0" applyNumberFormat="0" applyBorder="0" applyAlignment="0" applyProtection="0">
      <alignment vertical="center"/>
    </xf>
    <xf numFmtId="0" fontId="18" fillId="27" borderId="0" applyNumberFormat="0" applyBorder="0" applyAlignment="0" applyProtection="0">
      <alignment vertical="center"/>
    </xf>
    <xf numFmtId="0" fontId="18" fillId="5" borderId="0" applyNumberFormat="0" applyBorder="0" applyAlignment="0" applyProtection="0">
      <alignment vertical="center"/>
    </xf>
    <xf numFmtId="0" fontId="19" fillId="28" borderId="0" applyNumberFormat="0" applyBorder="0" applyAlignment="0" applyProtection="0">
      <alignment vertical="center"/>
    </xf>
    <xf numFmtId="0" fontId="19" fillId="26" borderId="0" applyNumberFormat="0" applyBorder="0" applyAlignment="0" applyProtection="0">
      <alignment vertical="center"/>
    </xf>
    <xf numFmtId="0" fontId="18" fillId="30" borderId="0" applyNumberFormat="0" applyBorder="0" applyAlignment="0" applyProtection="0">
      <alignment vertical="center"/>
    </xf>
    <xf numFmtId="0" fontId="19" fillId="17"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9" fillId="29" borderId="0" applyNumberFormat="0" applyBorder="0" applyAlignment="0" applyProtection="0">
      <alignment vertical="center"/>
    </xf>
    <xf numFmtId="0" fontId="18" fillId="21" borderId="0" applyNumberFormat="0" applyBorder="0" applyAlignment="0" applyProtection="0">
      <alignment vertical="center"/>
    </xf>
  </cellStyleXfs>
  <cellXfs count="57">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2" fillId="0" borderId="0" xfId="0" applyFont="1">
      <alignment vertical="center"/>
    </xf>
    <xf numFmtId="0" fontId="1" fillId="0" borderId="0" xfId="0" applyFont="1" applyAlignment="1">
      <alignment vertical="center" wrapText="1"/>
    </xf>
    <xf numFmtId="0" fontId="3" fillId="0" borderId="0" xfId="0" applyFont="1">
      <alignment vertical="center"/>
    </xf>
    <xf numFmtId="0" fontId="3"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7" fillId="0" borderId="1" xfId="0" applyFont="1" applyFill="1" applyBorder="1" applyAlignment="1" applyProtection="1">
      <alignment vertical="center"/>
    </xf>
    <xf numFmtId="0" fontId="7" fillId="0" borderId="1" xfId="0" applyFont="1" applyFill="1" applyBorder="1" applyAlignment="1" applyProtection="1">
      <alignment horizontal="left" vertical="center"/>
    </xf>
    <xf numFmtId="0" fontId="7" fillId="0" borderId="1" xfId="0" applyFont="1" applyFill="1" applyBorder="1" applyAlignment="1" applyProtection="1">
      <alignment horizontal="left" vertical="center" wrapText="1"/>
    </xf>
    <xf numFmtId="0" fontId="7" fillId="0" borderId="1" xfId="0" applyFont="1" applyFill="1" applyBorder="1" applyAlignment="1" applyProtection="1">
      <alignment horizontal="center" vertical="center"/>
    </xf>
    <xf numFmtId="177" fontId="8" fillId="0" borderId="1" xfId="0" applyNumberFormat="1" applyFont="1" applyFill="1" applyBorder="1" applyAlignment="1">
      <alignment vertical="center"/>
    </xf>
    <xf numFmtId="0" fontId="7" fillId="0" borderId="1" xfId="0" applyFont="1" applyFill="1" applyBorder="1" applyAlignment="1">
      <alignment vertical="center"/>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177" fontId="10" fillId="0" borderId="1" xfId="0" applyNumberFormat="1" applyFont="1" applyBorder="1" applyAlignment="1">
      <alignment horizontal="center" vertical="center"/>
    </xf>
    <xf numFmtId="177" fontId="8" fillId="0" borderId="1" xfId="0" applyNumberFormat="1" applyFont="1" applyFill="1" applyBorder="1" applyAlignment="1">
      <alignment horizontal="center" vertical="center"/>
    </xf>
    <xf numFmtId="0" fontId="3" fillId="0" borderId="1" xfId="0" applyFont="1" applyBorder="1">
      <alignment vertical="center"/>
    </xf>
    <xf numFmtId="0" fontId="4" fillId="0" borderId="1" xfId="0" applyFont="1" applyFill="1" applyBorder="1" applyAlignment="1">
      <alignment vertical="center" wrapText="1"/>
    </xf>
    <xf numFmtId="0" fontId="7" fillId="0" borderId="1" xfId="0" applyFont="1" applyFill="1" applyBorder="1" applyAlignment="1">
      <alignment horizontal="center" vertical="center"/>
    </xf>
    <xf numFmtId="0" fontId="8" fillId="0" borderId="1" xfId="0" applyFont="1" applyFill="1" applyBorder="1" applyAlignment="1">
      <alignment vertical="center"/>
    </xf>
    <xf numFmtId="0" fontId="8" fillId="0" borderId="1" xfId="0" applyFont="1" applyFill="1" applyBorder="1" applyAlignment="1">
      <alignment horizontal="center" vertical="center"/>
    </xf>
    <xf numFmtId="0" fontId="5" fillId="0" borderId="1" xfId="0" applyFont="1" applyBorder="1">
      <alignment vertical="center"/>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2" fillId="0" borderId="1" xfId="0" applyFont="1" applyBorder="1" applyAlignment="1">
      <alignment horizontal="center" vertical="center"/>
    </xf>
    <xf numFmtId="0" fontId="10" fillId="0" borderId="1" xfId="0" applyFont="1" applyBorder="1" applyAlignment="1">
      <alignment horizontal="center" vertical="center"/>
    </xf>
    <xf numFmtId="0" fontId="5" fillId="0" borderId="1" xfId="0" applyFont="1" applyBorder="1" applyAlignment="1">
      <alignment vertical="center" wrapText="1"/>
    </xf>
    <xf numFmtId="0" fontId="1" fillId="0" borderId="0" xfId="0" applyFont="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vertical="center" wrapText="1"/>
    </xf>
    <xf numFmtId="0" fontId="0" fillId="0" borderId="2" xfId="0"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Border="1" applyAlignment="1">
      <alignment horizontal="justify"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zoomScale="85" zoomScaleNormal="85" workbookViewId="0">
      <selection activeCell="K10" sqref="K10"/>
    </sheetView>
  </sheetViews>
  <sheetFormatPr defaultColWidth="9.06481481481481" defaultRowHeight="11.4" outlineLevelCol="7"/>
  <cols>
    <col min="1" max="2" width="9.06481481481481" style="47"/>
    <col min="3" max="3" width="13.0648148148148" style="11" customWidth="1"/>
    <col min="4" max="4" width="60.462962962963" style="11" customWidth="1"/>
    <col min="5" max="16384" width="9.06481481481481" style="11"/>
  </cols>
  <sheetData>
    <row r="1" ht="30" customHeight="1" spans="1:8">
      <c r="A1" s="48" t="s">
        <v>0</v>
      </c>
      <c r="B1" s="48"/>
      <c r="C1" s="48"/>
      <c r="D1" s="48"/>
      <c r="E1" s="48"/>
      <c r="F1" s="48"/>
      <c r="G1" s="48"/>
      <c r="H1" s="48"/>
    </row>
    <row r="2" ht="27.6" spans="1:8">
      <c r="A2" s="48" t="s">
        <v>1</v>
      </c>
      <c r="B2" s="48" t="s">
        <v>2</v>
      </c>
      <c r="C2" s="48" t="s">
        <v>3</v>
      </c>
      <c r="D2" s="48" t="s">
        <v>4</v>
      </c>
      <c r="E2" s="48" t="s">
        <v>5</v>
      </c>
      <c r="F2" s="48" t="s">
        <v>6</v>
      </c>
      <c r="G2" s="49" t="s">
        <v>7</v>
      </c>
      <c r="H2" s="49" t="s">
        <v>8</v>
      </c>
    </row>
    <row r="3" ht="30.85" customHeight="1" spans="1:8">
      <c r="A3" s="48">
        <v>1</v>
      </c>
      <c r="B3" s="50" t="s">
        <v>9</v>
      </c>
      <c r="C3" s="51" t="s">
        <v>9</v>
      </c>
      <c r="D3" s="51" t="s">
        <v>10</v>
      </c>
      <c r="E3" s="48">
        <v>1</v>
      </c>
      <c r="F3" s="48" t="s">
        <v>11</v>
      </c>
      <c r="G3" s="49">
        <v>160000</v>
      </c>
      <c r="H3" s="49">
        <f>E3*G3</f>
        <v>160000</v>
      </c>
    </row>
    <row r="4" ht="26.75" customHeight="1" spans="1:8">
      <c r="A4" s="48">
        <v>2</v>
      </c>
      <c r="B4" s="50" t="s">
        <v>12</v>
      </c>
      <c r="C4" s="52" t="s">
        <v>13</v>
      </c>
      <c r="D4" s="49" t="s">
        <v>14</v>
      </c>
      <c r="E4" s="48">
        <v>1</v>
      </c>
      <c r="F4" s="48" t="s">
        <v>11</v>
      </c>
      <c r="G4" s="49">
        <v>160000</v>
      </c>
      <c r="H4" s="49">
        <f t="shared" ref="H4:H7" si="0">E4*G4</f>
        <v>160000</v>
      </c>
    </row>
    <row r="5" ht="69" customHeight="1" spans="1:8">
      <c r="A5" s="48">
        <v>3</v>
      </c>
      <c r="B5" s="53"/>
      <c r="C5" s="52" t="s">
        <v>15</v>
      </c>
      <c r="D5" s="49" t="s">
        <v>16</v>
      </c>
      <c r="E5" s="48">
        <v>1</v>
      </c>
      <c r="F5" s="48" t="s">
        <v>11</v>
      </c>
      <c r="G5" s="49">
        <v>160000</v>
      </c>
      <c r="H5" s="49">
        <f t="shared" si="0"/>
        <v>160000</v>
      </c>
    </row>
    <row r="6" ht="73.25" customHeight="1" spans="1:8">
      <c r="A6" s="48">
        <v>4</v>
      </c>
      <c r="B6" s="53"/>
      <c r="C6" s="52" t="s">
        <v>17</v>
      </c>
      <c r="D6" s="49" t="s">
        <v>18</v>
      </c>
      <c r="E6" s="48">
        <v>1</v>
      </c>
      <c r="F6" s="48" t="s">
        <v>11</v>
      </c>
      <c r="G6" s="49">
        <v>160000</v>
      </c>
      <c r="H6" s="49">
        <f t="shared" si="0"/>
        <v>160000</v>
      </c>
    </row>
    <row r="7" ht="76.15" customHeight="1" spans="1:8">
      <c r="A7" s="48">
        <v>5</v>
      </c>
      <c r="B7" s="53"/>
      <c r="C7" s="52" t="s">
        <v>19</v>
      </c>
      <c r="D7" s="49" t="s">
        <v>20</v>
      </c>
      <c r="E7" s="48">
        <v>1</v>
      </c>
      <c r="F7" s="48" t="s">
        <v>11</v>
      </c>
      <c r="G7" s="49">
        <v>160000</v>
      </c>
      <c r="H7" s="49">
        <f t="shared" si="0"/>
        <v>160000</v>
      </c>
    </row>
    <row r="8" ht="13.8" spans="1:8">
      <c r="A8" s="54" t="s">
        <v>21</v>
      </c>
      <c r="B8" s="55"/>
      <c r="C8" s="55"/>
      <c r="D8" s="55"/>
      <c r="E8" s="55"/>
      <c r="F8" s="55"/>
      <c r="G8" s="56"/>
      <c r="H8" s="49">
        <f>SUM(H3:H7)</f>
        <v>800000</v>
      </c>
    </row>
    <row r="10" ht="34.25" customHeight="1" spans="1:2">
      <c r="A10" s="11"/>
      <c r="B10" s="11"/>
    </row>
    <row r="11" spans="1:2">
      <c r="A11" s="11"/>
      <c r="B11" s="11"/>
    </row>
    <row r="12" spans="1:2">
      <c r="A12" s="11"/>
      <c r="B12" s="11"/>
    </row>
    <row r="13" spans="1:2">
      <c r="A13" s="11"/>
      <c r="B13" s="11"/>
    </row>
    <row r="14" spans="1:2">
      <c r="A14" s="11"/>
      <c r="B14" s="11"/>
    </row>
    <row r="15" spans="1:2">
      <c r="A15" s="11"/>
      <c r="B15" s="11"/>
    </row>
    <row r="16" spans="1:2">
      <c r="A16" s="11"/>
      <c r="B16" s="11"/>
    </row>
    <row r="17" s="11" customFormat="1" ht="12.75" customHeight="1"/>
    <row r="18" s="11" customFormat="1"/>
    <row r="19" s="11" customFormat="1"/>
    <row r="20" s="11" customFormat="1"/>
    <row r="21" s="11" customFormat="1"/>
    <row r="22" s="11" customFormat="1"/>
    <row r="23" s="11" customFormat="1" ht="11.65" customHeight="1"/>
    <row r="24" s="11" customFormat="1"/>
    <row r="25" s="11" customFormat="1"/>
    <row r="26" s="11" customFormat="1"/>
    <row r="27" s="11" customFormat="1"/>
    <row r="28" s="11" customFormat="1"/>
    <row r="29" s="11" customFormat="1"/>
  </sheetData>
  <mergeCells count="3">
    <mergeCell ref="A1:H1"/>
    <mergeCell ref="A8:G8"/>
    <mergeCell ref="B4:B7"/>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2"/>
  <sheetViews>
    <sheetView tabSelected="1" workbookViewId="0">
      <pane ySplit="3" topLeftCell="A22" activePane="bottomLeft" state="frozen"/>
      <selection/>
      <selection pane="bottomLeft" activeCell="C56" sqref="C56"/>
    </sheetView>
  </sheetViews>
  <sheetFormatPr defaultColWidth="9" defaultRowHeight="14.4"/>
  <cols>
    <col min="1" max="1" width="6.75" style="12" customWidth="1"/>
    <col min="2" max="2" width="8.33333333333333" style="12" customWidth="1"/>
    <col min="3" max="3" width="22.5" style="12" customWidth="1"/>
    <col min="4" max="4" width="13.2222222222222" style="12" customWidth="1"/>
    <col min="5" max="5" width="30" style="12" customWidth="1"/>
    <col min="6" max="7" width="8" style="12" customWidth="1"/>
    <col min="8" max="8" width="9.37962962962963" style="12" customWidth="1"/>
    <col min="9" max="9" width="9" style="12" customWidth="1"/>
    <col min="10" max="16384" width="9" style="12"/>
  </cols>
  <sheetData>
    <row r="1" s="12" customFormat="1" ht="29" customHeight="1" spans="1:9">
      <c r="A1" s="13" t="s">
        <v>22</v>
      </c>
      <c r="B1" s="13"/>
      <c r="C1" s="13"/>
      <c r="D1" s="13"/>
      <c r="E1" s="13"/>
      <c r="F1" s="13"/>
      <c r="G1" s="13"/>
      <c r="H1" s="13"/>
      <c r="I1" s="13"/>
    </row>
    <row r="2" s="12" customFormat="1" ht="23" customHeight="1" spans="1:9">
      <c r="A2" s="14" t="s">
        <v>1</v>
      </c>
      <c r="B2" s="14" t="s">
        <v>23</v>
      </c>
      <c r="C2" s="14" t="s">
        <v>24</v>
      </c>
      <c r="D2" s="15" t="s">
        <v>25</v>
      </c>
      <c r="E2" s="15" t="s">
        <v>26</v>
      </c>
      <c r="F2" s="15"/>
      <c r="G2" s="16" t="s">
        <v>27</v>
      </c>
      <c r="H2" s="16"/>
      <c r="I2" s="15" t="s">
        <v>28</v>
      </c>
    </row>
    <row r="3" s="12" customFormat="1" ht="36" customHeight="1" spans="1:9">
      <c r="A3" s="14"/>
      <c r="B3" s="14"/>
      <c r="C3" s="14"/>
      <c r="D3" s="15"/>
      <c r="E3" s="17" t="s">
        <v>29</v>
      </c>
      <c r="F3" s="17" t="s">
        <v>5</v>
      </c>
      <c r="G3" s="18" t="s">
        <v>30</v>
      </c>
      <c r="H3" s="19" t="s">
        <v>31</v>
      </c>
      <c r="I3" s="15"/>
    </row>
    <row r="4" s="12" customFormat="1" ht="15.6" spans="1:9">
      <c r="A4" s="20" t="s">
        <v>32</v>
      </c>
      <c r="B4" s="20"/>
      <c r="C4" s="21" t="s">
        <v>33</v>
      </c>
      <c r="D4" s="21"/>
      <c r="E4" s="22"/>
      <c r="F4" s="23" t="s">
        <v>34</v>
      </c>
      <c r="G4" s="24"/>
      <c r="H4" s="24"/>
      <c r="I4" s="44"/>
    </row>
    <row r="5" s="12" customFormat="1" ht="36" spans="1:9">
      <c r="A5" s="25" t="s">
        <v>35</v>
      </c>
      <c r="B5" s="26" t="s">
        <v>36</v>
      </c>
      <c r="C5" s="26" t="s">
        <v>37</v>
      </c>
      <c r="D5" s="27" t="s">
        <v>38</v>
      </c>
      <c r="E5" s="27" t="s">
        <v>39</v>
      </c>
      <c r="F5" s="28">
        <v>45</v>
      </c>
      <c r="G5" s="24"/>
      <c r="H5" s="24"/>
      <c r="I5" s="44"/>
    </row>
    <row r="6" s="12" customFormat="1" ht="72" spans="1:9">
      <c r="A6" s="25" t="s">
        <v>40</v>
      </c>
      <c r="B6" s="26" t="s">
        <v>36</v>
      </c>
      <c r="C6" s="26" t="s">
        <v>37</v>
      </c>
      <c r="D6" s="27" t="s">
        <v>41</v>
      </c>
      <c r="E6" s="29" t="s">
        <v>42</v>
      </c>
      <c r="F6" s="28">
        <v>55</v>
      </c>
      <c r="G6" s="24"/>
      <c r="H6" s="24"/>
      <c r="I6" s="44"/>
    </row>
    <row r="7" s="12" customFormat="1" ht="72" spans="1:9">
      <c r="A7" s="25" t="s">
        <v>43</v>
      </c>
      <c r="B7" s="26" t="s">
        <v>36</v>
      </c>
      <c r="C7" s="26" t="s">
        <v>37</v>
      </c>
      <c r="D7" s="27" t="s">
        <v>44</v>
      </c>
      <c r="E7" s="29" t="s">
        <v>45</v>
      </c>
      <c r="F7" s="28">
        <v>65</v>
      </c>
      <c r="G7" s="24"/>
      <c r="H7" s="24"/>
      <c r="I7" s="44"/>
    </row>
    <row r="8" s="12" customFormat="1" ht="60" spans="1:9">
      <c r="A8" s="25" t="s">
        <v>46</v>
      </c>
      <c r="B8" s="26" t="s">
        <v>36</v>
      </c>
      <c r="C8" s="26" t="s">
        <v>37</v>
      </c>
      <c r="D8" s="27" t="s">
        <v>47</v>
      </c>
      <c r="E8" s="27" t="s">
        <v>48</v>
      </c>
      <c r="F8" s="28">
        <v>35</v>
      </c>
      <c r="G8" s="24"/>
      <c r="H8" s="24"/>
      <c r="I8" s="44"/>
    </row>
    <row r="9" s="12" customFormat="1" ht="15.6" spans="1:9">
      <c r="A9" s="25" t="s">
        <v>49</v>
      </c>
      <c r="B9" s="26" t="s">
        <v>36</v>
      </c>
      <c r="C9" s="26" t="s">
        <v>50</v>
      </c>
      <c r="D9" s="27" t="s">
        <v>51</v>
      </c>
      <c r="E9" s="27" t="s">
        <v>52</v>
      </c>
      <c r="F9" s="28">
        <v>13</v>
      </c>
      <c r="G9" s="24"/>
      <c r="H9" s="24"/>
      <c r="I9" s="44"/>
    </row>
    <row r="10" s="12" customFormat="1" ht="36" spans="1:9">
      <c r="A10" s="25" t="s">
        <v>53</v>
      </c>
      <c r="B10" s="26" t="s">
        <v>36</v>
      </c>
      <c r="C10" s="26" t="s">
        <v>50</v>
      </c>
      <c r="D10" s="27" t="s">
        <v>54</v>
      </c>
      <c r="E10" s="27" t="s">
        <v>55</v>
      </c>
      <c r="F10" s="28">
        <v>15</v>
      </c>
      <c r="G10" s="30"/>
      <c r="H10" s="31"/>
      <c r="I10" s="45"/>
    </row>
    <row r="11" s="12" customFormat="1" ht="36" spans="1:9">
      <c r="A11" s="25" t="s">
        <v>56</v>
      </c>
      <c r="B11" s="26" t="s">
        <v>36</v>
      </c>
      <c r="C11" s="26" t="s">
        <v>50</v>
      </c>
      <c r="D11" s="27" t="s">
        <v>57</v>
      </c>
      <c r="E11" s="27" t="s">
        <v>58</v>
      </c>
      <c r="F11" s="28">
        <v>15</v>
      </c>
      <c r="G11" s="32"/>
      <c r="H11" s="32"/>
      <c r="I11" s="32"/>
    </row>
    <row r="12" s="12" customFormat="1" ht="84" spans="1:9">
      <c r="A12" s="25" t="s">
        <v>59</v>
      </c>
      <c r="B12" s="26" t="s">
        <v>36</v>
      </c>
      <c r="C12" s="26" t="s">
        <v>60</v>
      </c>
      <c r="D12" s="27" t="s">
        <v>61</v>
      </c>
      <c r="E12" s="27" t="s">
        <v>62</v>
      </c>
      <c r="F12" s="28">
        <v>35</v>
      </c>
      <c r="G12" s="32"/>
      <c r="H12" s="32"/>
      <c r="I12" s="32"/>
    </row>
    <row r="13" s="12" customFormat="1" ht="24" spans="1:9">
      <c r="A13" s="25" t="s">
        <v>63</v>
      </c>
      <c r="B13" s="26" t="s">
        <v>36</v>
      </c>
      <c r="C13" s="26" t="s">
        <v>60</v>
      </c>
      <c r="D13" s="27" t="s">
        <v>64</v>
      </c>
      <c r="E13" s="27" t="s">
        <v>65</v>
      </c>
      <c r="F13" s="28">
        <v>15</v>
      </c>
      <c r="G13" s="32"/>
      <c r="H13" s="32"/>
      <c r="I13" s="32"/>
    </row>
    <row r="14" s="12" customFormat="1" ht="72" spans="1:9">
      <c r="A14" s="25" t="s">
        <v>66</v>
      </c>
      <c r="B14" s="26" t="s">
        <v>36</v>
      </c>
      <c r="C14" s="26" t="s">
        <v>60</v>
      </c>
      <c r="D14" s="27" t="s">
        <v>67</v>
      </c>
      <c r="E14" s="27" t="s">
        <v>68</v>
      </c>
      <c r="F14" s="28">
        <v>15</v>
      </c>
      <c r="G14" s="32"/>
      <c r="H14" s="32"/>
      <c r="I14" s="32"/>
    </row>
    <row r="15" s="12" customFormat="1" ht="24" spans="1:9">
      <c r="A15" s="25" t="s">
        <v>69</v>
      </c>
      <c r="B15" s="26" t="s">
        <v>36</v>
      </c>
      <c r="C15" s="26" t="s">
        <v>60</v>
      </c>
      <c r="D15" s="27" t="s">
        <v>70</v>
      </c>
      <c r="E15" s="27" t="s">
        <v>71</v>
      </c>
      <c r="F15" s="28">
        <v>55</v>
      </c>
      <c r="G15" s="32"/>
      <c r="H15" s="32"/>
      <c r="I15" s="32"/>
    </row>
    <row r="16" s="12" customFormat="1" ht="84" spans="1:9">
      <c r="A16" s="25" t="s">
        <v>72</v>
      </c>
      <c r="B16" s="26" t="s">
        <v>36</v>
      </c>
      <c r="C16" s="26" t="s">
        <v>60</v>
      </c>
      <c r="D16" s="27" t="s">
        <v>73</v>
      </c>
      <c r="E16" s="27" t="s">
        <v>74</v>
      </c>
      <c r="F16" s="28">
        <v>55</v>
      </c>
      <c r="G16" s="32"/>
      <c r="H16" s="32"/>
      <c r="I16" s="32"/>
    </row>
    <row r="17" s="12" customFormat="1" ht="15.6" spans="1:9">
      <c r="A17" s="25" t="s">
        <v>75</v>
      </c>
      <c r="B17" s="26" t="s">
        <v>36</v>
      </c>
      <c r="C17" s="26" t="s">
        <v>60</v>
      </c>
      <c r="D17" s="27" t="s">
        <v>76</v>
      </c>
      <c r="E17" s="27" t="s">
        <v>77</v>
      </c>
      <c r="F17" s="28">
        <v>35</v>
      </c>
      <c r="G17" s="32"/>
      <c r="H17" s="32"/>
      <c r="I17" s="32"/>
    </row>
    <row r="18" s="12" customFormat="1" ht="72" spans="1:9">
      <c r="A18" s="25" t="s">
        <v>78</v>
      </c>
      <c r="B18" s="26" t="s">
        <v>36</v>
      </c>
      <c r="C18" s="26" t="s">
        <v>60</v>
      </c>
      <c r="D18" s="27" t="s">
        <v>79</v>
      </c>
      <c r="E18" s="27" t="s">
        <v>80</v>
      </c>
      <c r="F18" s="28">
        <v>35</v>
      </c>
      <c r="G18" s="32"/>
      <c r="H18" s="32"/>
      <c r="I18" s="32"/>
    </row>
    <row r="19" s="12" customFormat="1" ht="48" spans="1:9">
      <c r="A19" s="25" t="s">
        <v>81</v>
      </c>
      <c r="B19" s="26" t="s">
        <v>36</v>
      </c>
      <c r="C19" s="26" t="s">
        <v>82</v>
      </c>
      <c r="D19" s="27" t="s">
        <v>83</v>
      </c>
      <c r="E19" s="27" t="s">
        <v>84</v>
      </c>
      <c r="F19" s="28">
        <v>35</v>
      </c>
      <c r="G19" s="32"/>
      <c r="H19" s="32"/>
      <c r="I19" s="32"/>
    </row>
    <row r="20" s="12" customFormat="1" ht="60" spans="1:9">
      <c r="A20" s="25" t="s">
        <v>85</v>
      </c>
      <c r="B20" s="26" t="s">
        <v>36</v>
      </c>
      <c r="C20" s="26" t="s">
        <v>82</v>
      </c>
      <c r="D20" s="27" t="s">
        <v>86</v>
      </c>
      <c r="E20" s="27" t="s">
        <v>87</v>
      </c>
      <c r="F20" s="28">
        <v>35</v>
      </c>
      <c r="G20" s="32"/>
      <c r="H20" s="32"/>
      <c r="I20" s="32"/>
    </row>
    <row r="21" s="12" customFormat="1" ht="15.6" spans="1:9">
      <c r="A21" s="25" t="s">
        <v>88</v>
      </c>
      <c r="B21" s="26" t="s">
        <v>36</v>
      </c>
      <c r="C21" s="26" t="s">
        <v>82</v>
      </c>
      <c r="D21" s="29" t="s">
        <v>89</v>
      </c>
      <c r="E21" s="29" t="s">
        <v>90</v>
      </c>
      <c r="F21" s="28">
        <v>25</v>
      </c>
      <c r="G21" s="32"/>
      <c r="H21" s="32"/>
      <c r="I21" s="32"/>
    </row>
    <row r="22" s="12" customFormat="1" ht="132" spans="1:9">
      <c r="A22" s="25" t="s">
        <v>91</v>
      </c>
      <c r="B22" s="26" t="s">
        <v>36</v>
      </c>
      <c r="C22" s="26" t="s">
        <v>92</v>
      </c>
      <c r="D22" s="27" t="s">
        <v>93</v>
      </c>
      <c r="E22" s="27" t="s">
        <v>94</v>
      </c>
      <c r="F22" s="28">
        <v>95</v>
      </c>
      <c r="G22" s="32"/>
      <c r="H22" s="32"/>
      <c r="I22" s="32"/>
    </row>
    <row r="23" s="12" customFormat="1" ht="288" spans="1:9">
      <c r="A23" s="25" t="s">
        <v>95</v>
      </c>
      <c r="B23" s="26" t="s">
        <v>36</v>
      </c>
      <c r="C23" s="33" t="s">
        <v>96</v>
      </c>
      <c r="D23" s="29" t="s">
        <v>97</v>
      </c>
      <c r="E23" s="29" t="s">
        <v>98</v>
      </c>
      <c r="F23" s="28">
        <v>65</v>
      </c>
      <c r="G23" s="32"/>
      <c r="H23" s="32"/>
      <c r="I23" s="32"/>
    </row>
    <row r="24" s="12" customFormat="1" ht="180" spans="1:9">
      <c r="A24" s="25" t="s">
        <v>99</v>
      </c>
      <c r="B24" s="26" t="s">
        <v>36</v>
      </c>
      <c r="C24" s="33" t="s">
        <v>100</v>
      </c>
      <c r="D24" s="27" t="s">
        <v>101</v>
      </c>
      <c r="E24" s="27" t="s">
        <v>102</v>
      </c>
      <c r="F24" s="34">
        <v>65</v>
      </c>
      <c r="G24" s="32"/>
      <c r="H24" s="32"/>
      <c r="I24" s="32"/>
    </row>
    <row r="25" s="12" customFormat="1" ht="180" spans="1:9">
      <c r="A25" s="25" t="s">
        <v>103</v>
      </c>
      <c r="B25" s="26" t="s">
        <v>36</v>
      </c>
      <c r="C25" s="33" t="s">
        <v>100</v>
      </c>
      <c r="D25" s="26" t="s">
        <v>104</v>
      </c>
      <c r="E25" s="26" t="s">
        <v>105</v>
      </c>
      <c r="F25" s="28">
        <v>55</v>
      </c>
      <c r="G25" s="32"/>
      <c r="H25" s="32"/>
      <c r="I25" s="32"/>
    </row>
    <row r="26" s="12" customFormat="1" ht="36" spans="1:9">
      <c r="A26" s="25" t="s">
        <v>106</v>
      </c>
      <c r="B26" s="26" t="s">
        <v>36</v>
      </c>
      <c r="C26" s="33" t="s">
        <v>107</v>
      </c>
      <c r="D26" s="26" t="s">
        <v>107</v>
      </c>
      <c r="E26" s="26" t="s">
        <v>108</v>
      </c>
      <c r="F26" s="28">
        <v>35</v>
      </c>
      <c r="G26" s="32"/>
      <c r="H26" s="32"/>
      <c r="I26" s="32"/>
    </row>
    <row r="27" s="12" customFormat="1" ht="48" spans="1:9">
      <c r="A27" s="25" t="s">
        <v>109</v>
      </c>
      <c r="B27" s="26" t="s">
        <v>36</v>
      </c>
      <c r="C27" s="33" t="s">
        <v>37</v>
      </c>
      <c r="D27" s="26" t="s">
        <v>41</v>
      </c>
      <c r="E27" s="26" t="s">
        <v>110</v>
      </c>
      <c r="F27" s="28">
        <v>55</v>
      </c>
      <c r="G27" s="32"/>
      <c r="H27" s="32"/>
      <c r="I27" s="32"/>
    </row>
    <row r="28" s="12" customFormat="1" ht="48" spans="1:9">
      <c r="A28" s="25" t="s">
        <v>111</v>
      </c>
      <c r="B28" s="26" t="s">
        <v>36</v>
      </c>
      <c r="C28" s="33" t="s">
        <v>50</v>
      </c>
      <c r="D28" s="26" t="s">
        <v>112</v>
      </c>
      <c r="E28" s="26" t="s">
        <v>113</v>
      </c>
      <c r="F28" s="28">
        <v>35</v>
      </c>
      <c r="G28" s="32"/>
      <c r="H28" s="32"/>
      <c r="I28" s="32"/>
    </row>
    <row r="29" s="12" customFormat="1" ht="24" spans="1:9">
      <c r="A29" s="25" t="s">
        <v>114</v>
      </c>
      <c r="B29" s="26" t="s">
        <v>36</v>
      </c>
      <c r="C29" s="33" t="s">
        <v>115</v>
      </c>
      <c r="D29" s="26" t="s">
        <v>116</v>
      </c>
      <c r="E29" s="26" t="s">
        <v>117</v>
      </c>
      <c r="F29" s="28">
        <v>25</v>
      </c>
      <c r="G29" s="32"/>
      <c r="H29" s="32"/>
      <c r="I29" s="32"/>
    </row>
    <row r="30" s="12" customFormat="1" ht="24" spans="1:9">
      <c r="A30" s="25" t="s">
        <v>118</v>
      </c>
      <c r="B30" s="26" t="s">
        <v>36</v>
      </c>
      <c r="C30" s="33" t="s">
        <v>115</v>
      </c>
      <c r="D30" s="26" t="s">
        <v>119</v>
      </c>
      <c r="E30" s="26" t="s">
        <v>120</v>
      </c>
      <c r="F30" s="28">
        <v>25</v>
      </c>
      <c r="G30" s="32"/>
      <c r="H30" s="32"/>
      <c r="I30" s="32"/>
    </row>
    <row r="31" s="12" customFormat="1" ht="24" spans="1:9">
      <c r="A31" s="25" t="s">
        <v>121</v>
      </c>
      <c r="B31" s="26" t="s">
        <v>36</v>
      </c>
      <c r="C31" s="33" t="s">
        <v>115</v>
      </c>
      <c r="D31" s="26" t="s">
        <v>122</v>
      </c>
      <c r="E31" s="26" t="s">
        <v>123</v>
      </c>
      <c r="F31" s="28">
        <v>23</v>
      </c>
      <c r="G31" s="32"/>
      <c r="H31" s="32"/>
      <c r="I31" s="32"/>
    </row>
    <row r="32" s="12" customFormat="1" ht="24" spans="1:9">
      <c r="A32" s="25" t="s">
        <v>124</v>
      </c>
      <c r="B32" s="26" t="s">
        <v>36</v>
      </c>
      <c r="C32" s="33" t="s">
        <v>115</v>
      </c>
      <c r="D32" s="26" t="s">
        <v>125</v>
      </c>
      <c r="E32" s="26" t="s">
        <v>126</v>
      </c>
      <c r="F32" s="28">
        <v>35</v>
      </c>
      <c r="G32" s="32"/>
      <c r="H32" s="32"/>
      <c r="I32" s="32"/>
    </row>
    <row r="33" s="12" customFormat="1" ht="36" spans="1:9">
      <c r="A33" s="25" t="s">
        <v>127</v>
      </c>
      <c r="B33" s="26" t="s">
        <v>36</v>
      </c>
      <c r="C33" s="33" t="s">
        <v>60</v>
      </c>
      <c r="D33" s="26" t="s">
        <v>128</v>
      </c>
      <c r="E33" s="26" t="s">
        <v>129</v>
      </c>
      <c r="F33" s="28">
        <v>45</v>
      </c>
      <c r="G33" s="32"/>
      <c r="H33" s="32"/>
      <c r="I33" s="32"/>
    </row>
    <row r="34" s="12" customFormat="1" ht="15.6" spans="1:9">
      <c r="A34" s="25" t="s">
        <v>130</v>
      </c>
      <c r="B34" s="26" t="s">
        <v>36</v>
      </c>
      <c r="C34" s="33" t="s">
        <v>60</v>
      </c>
      <c r="D34" s="26" t="s">
        <v>73</v>
      </c>
      <c r="E34" s="26" t="s">
        <v>131</v>
      </c>
      <c r="F34" s="28">
        <v>41</v>
      </c>
      <c r="G34" s="32"/>
      <c r="H34" s="32"/>
      <c r="I34" s="32"/>
    </row>
    <row r="35" s="12" customFormat="1" ht="15.6" spans="1:9">
      <c r="A35" s="25" t="s">
        <v>132</v>
      </c>
      <c r="B35" s="26" t="s">
        <v>36</v>
      </c>
      <c r="C35" s="33" t="s">
        <v>60</v>
      </c>
      <c r="D35" s="26" t="s">
        <v>76</v>
      </c>
      <c r="E35" s="26" t="s">
        <v>133</v>
      </c>
      <c r="F35" s="28">
        <v>35</v>
      </c>
      <c r="G35" s="32"/>
      <c r="H35" s="32"/>
      <c r="I35" s="32"/>
    </row>
    <row r="36" s="12" customFormat="1" ht="24" spans="1:9">
      <c r="A36" s="25" t="s">
        <v>134</v>
      </c>
      <c r="B36" s="26" t="s">
        <v>36</v>
      </c>
      <c r="C36" s="33" t="s">
        <v>60</v>
      </c>
      <c r="D36" s="26" t="s">
        <v>135</v>
      </c>
      <c r="E36" s="26" t="s">
        <v>136</v>
      </c>
      <c r="F36" s="28">
        <v>65</v>
      </c>
      <c r="G36" s="32"/>
      <c r="H36" s="32"/>
      <c r="I36" s="32"/>
    </row>
    <row r="37" s="12" customFormat="1" ht="72" spans="1:9">
      <c r="A37" s="25" t="s">
        <v>137</v>
      </c>
      <c r="B37" s="26" t="s">
        <v>36</v>
      </c>
      <c r="C37" s="33" t="s">
        <v>60</v>
      </c>
      <c r="D37" s="26" t="s">
        <v>138</v>
      </c>
      <c r="E37" s="26" t="s">
        <v>139</v>
      </c>
      <c r="F37" s="28">
        <v>15</v>
      </c>
      <c r="G37" s="32"/>
      <c r="H37" s="32"/>
      <c r="I37" s="32"/>
    </row>
    <row r="38" s="12" customFormat="1" ht="60" spans="1:9">
      <c r="A38" s="25" t="s">
        <v>140</v>
      </c>
      <c r="B38" s="26" t="s">
        <v>36</v>
      </c>
      <c r="C38" s="33" t="s">
        <v>82</v>
      </c>
      <c r="D38" s="26" t="s">
        <v>141</v>
      </c>
      <c r="E38" s="26" t="s">
        <v>142</v>
      </c>
      <c r="F38" s="28">
        <v>25</v>
      </c>
      <c r="G38" s="32"/>
      <c r="H38" s="32"/>
      <c r="I38" s="32"/>
    </row>
    <row r="39" s="12" customFormat="1" ht="24" spans="1:9">
      <c r="A39" s="25" t="s">
        <v>143</v>
      </c>
      <c r="B39" s="26" t="s">
        <v>36</v>
      </c>
      <c r="C39" s="33" t="s">
        <v>82</v>
      </c>
      <c r="D39" s="26" t="s">
        <v>144</v>
      </c>
      <c r="E39" s="26" t="s">
        <v>145</v>
      </c>
      <c r="F39" s="28">
        <v>25</v>
      </c>
      <c r="G39" s="32"/>
      <c r="H39" s="32"/>
      <c r="I39" s="32"/>
    </row>
    <row r="40" s="12" customFormat="1" ht="24" spans="1:9">
      <c r="A40" s="25" t="s">
        <v>146</v>
      </c>
      <c r="B40" s="26" t="s">
        <v>36</v>
      </c>
      <c r="C40" s="33" t="s">
        <v>82</v>
      </c>
      <c r="D40" s="26" t="s">
        <v>147</v>
      </c>
      <c r="E40" s="26" t="s">
        <v>148</v>
      </c>
      <c r="F40" s="28">
        <v>23</v>
      </c>
      <c r="G40" s="32"/>
      <c r="H40" s="32"/>
      <c r="I40" s="32"/>
    </row>
    <row r="41" s="12" customFormat="1" ht="36" spans="1:9">
      <c r="A41" s="25" t="s">
        <v>149</v>
      </c>
      <c r="B41" s="26" t="s">
        <v>36</v>
      </c>
      <c r="C41" s="33" t="s">
        <v>82</v>
      </c>
      <c r="D41" s="26" t="s">
        <v>150</v>
      </c>
      <c r="E41" s="26" t="s">
        <v>151</v>
      </c>
      <c r="F41" s="28">
        <v>25</v>
      </c>
      <c r="G41" s="32"/>
      <c r="H41" s="32"/>
      <c r="I41" s="32"/>
    </row>
    <row r="42" s="12" customFormat="1" ht="48" spans="1:9">
      <c r="A42" s="25" t="s">
        <v>152</v>
      </c>
      <c r="B42" s="26" t="s">
        <v>153</v>
      </c>
      <c r="C42" s="33" t="s">
        <v>154</v>
      </c>
      <c r="D42" s="26" t="s">
        <v>154</v>
      </c>
      <c r="E42" s="26" t="s">
        <v>155</v>
      </c>
      <c r="F42" s="28">
        <v>21</v>
      </c>
      <c r="G42" s="32"/>
      <c r="H42" s="32"/>
      <c r="I42" s="32"/>
    </row>
    <row r="43" s="12" customFormat="1" ht="24" spans="1:9">
      <c r="A43" s="25" t="s">
        <v>156</v>
      </c>
      <c r="B43" s="26" t="s">
        <v>153</v>
      </c>
      <c r="C43" s="33" t="s">
        <v>96</v>
      </c>
      <c r="D43" s="26" t="s">
        <v>96</v>
      </c>
      <c r="E43" s="26" t="s">
        <v>157</v>
      </c>
      <c r="F43" s="28">
        <v>25</v>
      </c>
      <c r="G43" s="32"/>
      <c r="H43" s="32"/>
      <c r="I43" s="32"/>
    </row>
    <row r="44" s="12" customFormat="1" ht="15.6" spans="1:9">
      <c r="A44" s="25" t="s">
        <v>158</v>
      </c>
      <c r="B44" s="26" t="s">
        <v>153</v>
      </c>
      <c r="C44" s="33" t="s">
        <v>50</v>
      </c>
      <c r="D44" s="26" t="s">
        <v>50</v>
      </c>
      <c r="E44" s="26" t="s">
        <v>159</v>
      </c>
      <c r="F44" s="28">
        <v>45</v>
      </c>
      <c r="G44" s="32"/>
      <c r="H44" s="32"/>
      <c r="I44" s="32"/>
    </row>
    <row r="45" s="12" customFormat="1" ht="24" spans="1:9">
      <c r="A45" s="25" t="s">
        <v>160</v>
      </c>
      <c r="B45" s="26" t="s">
        <v>153</v>
      </c>
      <c r="C45" s="33" t="s">
        <v>73</v>
      </c>
      <c r="D45" s="26" t="s">
        <v>73</v>
      </c>
      <c r="E45" s="26" t="s">
        <v>161</v>
      </c>
      <c r="F45" s="28">
        <v>75</v>
      </c>
      <c r="G45" s="32"/>
      <c r="H45" s="32"/>
      <c r="I45" s="32"/>
    </row>
    <row r="46" s="12" customFormat="1" ht="24" spans="1:9">
      <c r="A46" s="25" t="s">
        <v>162</v>
      </c>
      <c r="B46" s="26" t="s">
        <v>153</v>
      </c>
      <c r="C46" s="33" t="s">
        <v>76</v>
      </c>
      <c r="D46" s="26" t="s">
        <v>76</v>
      </c>
      <c r="E46" s="26" t="s">
        <v>163</v>
      </c>
      <c r="F46" s="28">
        <v>55</v>
      </c>
      <c r="G46" s="32"/>
      <c r="H46" s="32"/>
      <c r="I46" s="32"/>
    </row>
    <row r="47" s="12" customFormat="1" ht="24" spans="1:9">
      <c r="A47" s="25" t="s">
        <v>164</v>
      </c>
      <c r="B47" s="26" t="s">
        <v>153</v>
      </c>
      <c r="C47" s="33" t="s">
        <v>165</v>
      </c>
      <c r="D47" s="26" t="s">
        <v>165</v>
      </c>
      <c r="E47" s="26" t="s">
        <v>166</v>
      </c>
      <c r="F47" s="28">
        <v>35</v>
      </c>
      <c r="G47" s="32"/>
      <c r="H47" s="32"/>
      <c r="I47" s="32"/>
    </row>
    <row r="48" s="12" customFormat="1" ht="24" spans="1:9">
      <c r="A48" s="25" t="s">
        <v>167</v>
      </c>
      <c r="B48" s="26" t="s">
        <v>153</v>
      </c>
      <c r="C48" s="33" t="s">
        <v>168</v>
      </c>
      <c r="D48" s="26" t="s">
        <v>168</v>
      </c>
      <c r="E48" s="26" t="s">
        <v>169</v>
      </c>
      <c r="F48" s="28">
        <v>25</v>
      </c>
      <c r="G48" s="32"/>
      <c r="H48" s="32"/>
      <c r="I48" s="32"/>
    </row>
    <row r="49" s="12" customFormat="1" ht="36" spans="1:9">
      <c r="A49" s="35" t="s">
        <v>170</v>
      </c>
      <c r="B49" s="26" t="s">
        <v>153</v>
      </c>
      <c r="C49" s="33" t="s">
        <v>171</v>
      </c>
      <c r="D49" s="26" t="s">
        <v>171</v>
      </c>
      <c r="E49" s="26" t="s">
        <v>172</v>
      </c>
      <c r="F49" s="36">
        <v>75</v>
      </c>
      <c r="G49" s="37"/>
      <c r="H49" s="37"/>
      <c r="I49" s="37"/>
    </row>
    <row r="50" s="12" customFormat="1" ht="48" spans="1:9">
      <c r="A50" s="35" t="s">
        <v>173</v>
      </c>
      <c r="B50" s="26"/>
      <c r="C50" s="33"/>
      <c r="D50" s="26"/>
      <c r="E50" s="26"/>
      <c r="F50" s="36"/>
      <c r="G50" s="37"/>
      <c r="H50" s="37"/>
      <c r="I50" s="46" t="s">
        <v>174</v>
      </c>
    </row>
    <row r="51" s="12" customFormat="1" ht="24" customHeight="1" spans="1:9">
      <c r="A51" s="38" t="s">
        <v>175</v>
      </c>
      <c r="B51" s="38"/>
      <c r="C51" s="38"/>
      <c r="D51" s="38"/>
      <c r="E51" s="39"/>
      <c r="F51" s="40">
        <f>SUM(F5:F49)</f>
        <v>1751</v>
      </c>
      <c r="G51" s="32"/>
      <c r="H51" s="32"/>
      <c r="I51" s="32"/>
    </row>
    <row r="52" ht="25" customHeight="1" spans="1:9">
      <c r="A52" s="41" t="s">
        <v>176</v>
      </c>
      <c r="B52" s="42"/>
      <c r="C52" s="42"/>
      <c r="D52" s="42"/>
      <c r="E52" s="42"/>
      <c r="F52" s="43"/>
      <c r="G52" s="41"/>
      <c r="H52" s="42"/>
      <c r="I52" s="43"/>
    </row>
  </sheetData>
  <mergeCells count="10">
    <mergeCell ref="A1:I1"/>
    <mergeCell ref="E2:F2"/>
    <mergeCell ref="G2:H2"/>
    <mergeCell ref="A51:E51"/>
    <mergeCell ref="A52:F52"/>
    <mergeCell ref="G52:I52"/>
    <mergeCell ref="A2:A3"/>
    <mergeCell ref="B2:B3"/>
    <mergeCell ref="C2:C3"/>
    <mergeCell ref="D2:D3"/>
  </mergeCells>
  <conditionalFormatting sqref="D7:E7">
    <cfRule type="colorScale" priority="17">
      <colorScale>
        <cfvo type="min"/>
        <cfvo type="percentile" val="50"/>
        <cfvo type="max"/>
        <color rgb="FFF8696B"/>
        <color rgb="FFFCFCFF"/>
        <color rgb="FF63BE7B"/>
      </colorScale>
    </cfRule>
  </conditionalFormatting>
  <conditionalFormatting sqref="D10:E10">
    <cfRule type="colorScale" priority="18">
      <colorScale>
        <cfvo type="min"/>
        <cfvo type="percentile" val="50"/>
        <cfvo type="max"/>
        <color rgb="FFF8696B"/>
        <color rgb="FFFCFCFF"/>
        <color rgb="FF63BE7B"/>
      </colorScale>
    </cfRule>
  </conditionalFormatting>
  <conditionalFormatting sqref="D13">
    <cfRule type="colorScale" priority="21">
      <colorScale>
        <cfvo type="min"/>
        <cfvo type="percentile" val="50"/>
        <cfvo type="max"/>
        <color rgb="FFF8696B"/>
        <color rgb="FFFCFCFF"/>
        <color rgb="FF63BE7B"/>
      </colorScale>
    </cfRule>
  </conditionalFormatting>
  <conditionalFormatting sqref="D15">
    <cfRule type="colorScale" priority="20">
      <colorScale>
        <cfvo type="min"/>
        <cfvo type="percentile" val="50"/>
        <cfvo type="max"/>
        <color rgb="FFF8696B"/>
        <color rgb="FFFCFCFF"/>
        <color rgb="FF63BE7B"/>
      </colorScale>
    </cfRule>
  </conditionalFormatting>
  <conditionalFormatting sqref="C17">
    <cfRule type="colorScale" priority="6">
      <colorScale>
        <cfvo type="min"/>
        <cfvo type="percentile" val="50"/>
        <cfvo type="max"/>
        <color rgb="FFF8696B"/>
        <color rgb="FFFCFCFF"/>
        <color rgb="FF63BE7B"/>
      </colorScale>
    </cfRule>
  </conditionalFormatting>
  <conditionalFormatting sqref="D17:E17">
    <cfRule type="colorScale" priority="7">
      <colorScale>
        <cfvo type="min"/>
        <cfvo type="percentile" val="50"/>
        <cfvo type="max"/>
        <color rgb="FFF8696B"/>
        <color rgb="FFFCFCFF"/>
        <color rgb="FF63BE7B"/>
      </colorScale>
    </cfRule>
  </conditionalFormatting>
  <conditionalFormatting sqref="D21">
    <cfRule type="colorScale" priority="16">
      <colorScale>
        <cfvo type="min"/>
        <cfvo type="percentile" val="50"/>
        <cfvo type="max"/>
        <color rgb="FFF8696B"/>
        <color rgb="FFFCFCFF"/>
        <color rgb="FF63BE7B"/>
      </colorScale>
    </cfRule>
  </conditionalFormatting>
  <conditionalFormatting sqref="E21">
    <cfRule type="colorScale" priority="15">
      <colorScale>
        <cfvo type="min"/>
        <cfvo type="percentile" val="50"/>
        <cfvo type="max"/>
        <color rgb="FFF8696B"/>
        <color rgb="FFFCFCFF"/>
        <color rgb="FF63BE7B"/>
      </colorScale>
    </cfRule>
  </conditionalFormatting>
  <conditionalFormatting sqref="C22">
    <cfRule type="colorScale" priority="12">
      <colorScale>
        <cfvo type="min"/>
        <cfvo type="percentile" val="50"/>
        <cfvo type="max"/>
        <color rgb="FFF8696B"/>
        <color rgb="FFFCFCFF"/>
        <color rgb="FF63BE7B"/>
      </colorScale>
    </cfRule>
  </conditionalFormatting>
  <conditionalFormatting sqref="D22">
    <cfRule type="colorScale" priority="13">
      <colorScale>
        <cfvo type="min"/>
        <cfvo type="percentile" val="50"/>
        <cfvo type="max"/>
        <color rgb="FFF8696B"/>
        <color rgb="FFFCFCFF"/>
        <color rgb="FF63BE7B"/>
      </colorScale>
    </cfRule>
  </conditionalFormatting>
  <conditionalFormatting sqref="E22">
    <cfRule type="colorScale" priority="11">
      <colorScale>
        <cfvo type="min"/>
        <cfvo type="percentile" val="50"/>
        <cfvo type="max"/>
        <color rgb="FFF8696B"/>
        <color rgb="FFFCFCFF"/>
        <color rgb="FF63BE7B"/>
      </colorScale>
    </cfRule>
  </conditionalFormatting>
  <conditionalFormatting sqref="B23">
    <cfRule type="colorScale" priority="3">
      <colorScale>
        <cfvo type="min"/>
        <cfvo type="percentile" val="50"/>
        <cfvo type="max"/>
        <color rgb="FFF8696B"/>
        <color rgb="FFFCFCFF"/>
        <color rgb="FF63BE7B"/>
      </colorScale>
    </cfRule>
  </conditionalFormatting>
  <conditionalFormatting sqref="C23:E23">
    <cfRule type="colorScale" priority="24">
      <colorScale>
        <cfvo type="min"/>
        <cfvo type="percentile" val="50"/>
        <cfvo type="max"/>
        <color rgb="FFF8696B"/>
        <color rgb="FFFCFCFF"/>
        <color rgb="FF63BE7B"/>
      </colorScale>
    </cfRule>
  </conditionalFormatting>
  <conditionalFormatting sqref="B24">
    <cfRule type="colorScale" priority="14">
      <colorScale>
        <cfvo type="min"/>
        <cfvo type="percentile" val="50"/>
        <cfvo type="max"/>
        <color rgb="FFF8696B"/>
        <color rgb="FFFCFCFF"/>
        <color rgb="FF63BE7B"/>
      </colorScale>
    </cfRule>
  </conditionalFormatting>
  <conditionalFormatting sqref="C24">
    <cfRule type="colorScale" priority="19">
      <colorScale>
        <cfvo type="min"/>
        <cfvo type="percentile" val="50"/>
        <cfvo type="max"/>
        <color rgb="FFF8696B"/>
        <color rgb="FFFCFCFF"/>
        <color rgb="FF63BE7B"/>
      </colorScale>
    </cfRule>
  </conditionalFormatting>
  <conditionalFormatting sqref="B42">
    <cfRule type="colorScale" priority="23">
      <colorScale>
        <cfvo type="min"/>
        <cfvo type="percentile" val="50"/>
        <cfvo type="max"/>
        <color rgb="FFF8696B"/>
        <color rgb="FFFCFCFF"/>
        <color rgb="FF63BE7B"/>
      </colorScale>
    </cfRule>
  </conditionalFormatting>
  <conditionalFormatting sqref="B5:B22">
    <cfRule type="colorScale" priority="4">
      <colorScale>
        <cfvo type="min"/>
        <cfvo type="percentile" val="50"/>
        <cfvo type="max"/>
        <color rgb="FFF8696B"/>
        <color rgb="FFFCFCFF"/>
        <color rgb="FF63BE7B"/>
      </colorScale>
    </cfRule>
  </conditionalFormatting>
  <conditionalFormatting sqref="B25:B41">
    <cfRule type="colorScale" priority="2">
      <colorScale>
        <cfvo type="min"/>
        <cfvo type="percentile" val="50"/>
        <cfvo type="max"/>
        <color rgb="FFF8696B"/>
        <color rgb="FFFCFCFF"/>
        <color rgb="FF63BE7B"/>
      </colorScale>
    </cfRule>
  </conditionalFormatting>
  <conditionalFormatting sqref="B43:B50">
    <cfRule type="colorScale" priority="1">
      <colorScale>
        <cfvo type="min"/>
        <cfvo type="percentile" val="50"/>
        <cfvo type="max"/>
        <color rgb="FFF8696B"/>
        <color rgb="FFFCFCFF"/>
        <color rgb="FF63BE7B"/>
      </colorScale>
    </cfRule>
  </conditionalFormatting>
  <conditionalFormatting sqref="C6:C8">
    <cfRule type="colorScale" priority="10">
      <colorScale>
        <cfvo type="min"/>
        <cfvo type="percentile" val="50"/>
        <cfvo type="max"/>
        <color rgb="FFF8696B"/>
        <color rgb="FFFCFCFF"/>
        <color rgb="FF63BE7B"/>
      </colorScale>
    </cfRule>
  </conditionalFormatting>
  <conditionalFormatting sqref="C19:C21">
    <cfRule type="colorScale" priority="8">
      <colorScale>
        <cfvo type="min"/>
        <cfvo type="percentile" val="50"/>
        <cfvo type="max"/>
        <color rgb="FFF8696B"/>
        <color rgb="FFFCFCFF"/>
        <color rgb="FF63BE7B"/>
      </colorScale>
    </cfRule>
  </conditionalFormatting>
  <conditionalFormatting sqref="D19:D20">
    <cfRule type="colorScale" priority="27">
      <colorScale>
        <cfvo type="min"/>
        <cfvo type="percentile" val="50"/>
        <cfvo type="max"/>
        <color rgb="FFF8696B"/>
        <color rgb="FFFCFCFF"/>
        <color rgb="FF63BE7B"/>
      </colorScale>
    </cfRule>
  </conditionalFormatting>
  <conditionalFormatting sqref="E19:E20">
    <cfRule type="colorScale" priority="22">
      <colorScale>
        <cfvo type="min"/>
        <cfvo type="percentile" val="50"/>
        <cfvo type="max"/>
        <color rgb="FFF8696B"/>
        <color rgb="FFFCFCFF"/>
        <color rgb="FF63BE7B"/>
      </colorScale>
    </cfRule>
  </conditionalFormatting>
  <conditionalFormatting sqref="C5:D5 D8:E9 E11:E15 E5:E6 D14 D11 D6 C12:D12 D24:E24">
    <cfRule type="colorScale" priority="26">
      <colorScale>
        <cfvo type="min"/>
        <cfvo type="percentile" val="50"/>
        <cfvo type="max"/>
        <color rgb="FFF8696B"/>
        <color rgb="FFFCFCFF"/>
        <color rgb="FF63BE7B"/>
      </colorScale>
    </cfRule>
  </conditionalFormatting>
  <conditionalFormatting sqref="C13:C16 C18">
    <cfRule type="colorScale" priority="9">
      <colorScale>
        <cfvo type="min"/>
        <cfvo type="percentile" val="50"/>
        <cfvo type="max"/>
        <color rgb="FFF8696B"/>
        <color rgb="FFFCFCFF"/>
        <color rgb="FF63BE7B"/>
      </colorScale>
    </cfRule>
  </conditionalFormatting>
  <conditionalFormatting sqref="D16:E16 D18:E18">
    <cfRule type="colorScale" priority="25">
      <colorScale>
        <cfvo type="min"/>
        <cfvo type="percentile" val="50"/>
        <cfvo type="max"/>
        <color rgb="FFF8696B"/>
        <color rgb="FFFCFCFF"/>
        <color rgb="FF63BE7B"/>
      </colorScale>
    </cfRule>
  </conditionalFormatting>
  <conditionalFormatting sqref="C25:E50">
    <cfRule type="colorScale" priority="5">
      <colorScale>
        <cfvo type="min"/>
        <cfvo type="percentile" val="50"/>
        <cfvo type="max"/>
        <color rgb="FFF8696B"/>
        <color rgb="FFFCFCFF"/>
        <color rgb="FF63BE7B"/>
      </colorScale>
    </cfRule>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I4" sqref="I4"/>
    </sheetView>
  </sheetViews>
  <sheetFormatPr defaultColWidth="9" defaultRowHeight="13.8"/>
  <cols>
    <col min="4" max="4" width="49.0648148148148" customWidth="1"/>
  </cols>
  <sheetData>
    <row r="1" ht="30.85" customHeight="1" spans="1:9">
      <c r="A1" s="1" t="s">
        <v>177</v>
      </c>
      <c r="B1" s="1"/>
      <c r="C1" s="1"/>
      <c r="D1" s="1"/>
      <c r="E1" s="1"/>
      <c r="F1" s="1"/>
      <c r="G1" s="1"/>
      <c r="H1" s="1"/>
      <c r="I1" s="11"/>
    </row>
    <row r="2" ht="22.8" spans="1:8">
      <c r="A2" s="1" t="s">
        <v>1</v>
      </c>
      <c r="B2" s="1" t="s">
        <v>2</v>
      </c>
      <c r="C2" s="1" t="s">
        <v>3</v>
      </c>
      <c r="D2" s="1" t="s">
        <v>4</v>
      </c>
      <c r="E2" s="1" t="s">
        <v>5</v>
      </c>
      <c r="F2" s="1" t="s">
        <v>6</v>
      </c>
      <c r="G2" s="1" t="s">
        <v>7</v>
      </c>
      <c r="H2" s="1" t="s">
        <v>8</v>
      </c>
    </row>
    <row r="3" ht="49.25" customHeight="1" spans="1:8">
      <c r="A3" s="1">
        <v>1</v>
      </c>
      <c r="B3" s="2" t="s">
        <v>178</v>
      </c>
      <c r="C3" s="3" t="s">
        <v>179</v>
      </c>
      <c r="D3" s="4" t="s">
        <v>180</v>
      </c>
      <c r="E3" s="1">
        <v>1</v>
      </c>
      <c r="F3" s="1" t="s">
        <v>11</v>
      </c>
      <c r="G3" s="1">
        <v>83000</v>
      </c>
      <c r="H3" s="1">
        <f>E3*G3</f>
        <v>83000</v>
      </c>
    </row>
    <row r="4" ht="37.9" customHeight="1" spans="1:8">
      <c r="A4" s="1">
        <v>2</v>
      </c>
      <c r="B4" s="5"/>
      <c r="C4" s="3" t="s">
        <v>181</v>
      </c>
      <c r="D4" s="4" t="s">
        <v>182</v>
      </c>
      <c r="E4" s="1">
        <v>1</v>
      </c>
      <c r="F4" s="1" t="s">
        <v>11</v>
      </c>
      <c r="G4" s="1">
        <v>80500</v>
      </c>
      <c r="H4" s="1">
        <f t="shared" ref="H4:H19" si="0">E4*G4</f>
        <v>80500</v>
      </c>
    </row>
    <row r="5" ht="44.35" customHeight="1" spans="1:8">
      <c r="A5" s="1">
        <v>3</v>
      </c>
      <c r="B5" s="5"/>
      <c r="C5" s="3" t="s">
        <v>183</v>
      </c>
      <c r="D5" s="4" t="s">
        <v>184</v>
      </c>
      <c r="E5" s="1">
        <v>1</v>
      </c>
      <c r="F5" s="1" t="s">
        <v>11</v>
      </c>
      <c r="G5" s="1">
        <v>80500</v>
      </c>
      <c r="H5" s="1">
        <f t="shared" si="0"/>
        <v>80500</v>
      </c>
    </row>
    <row r="6" ht="43.9" customHeight="1" spans="1:8">
      <c r="A6" s="1">
        <v>4</v>
      </c>
      <c r="B6" s="5"/>
      <c r="C6" s="3" t="s">
        <v>185</v>
      </c>
      <c r="D6" s="4" t="s">
        <v>186</v>
      </c>
      <c r="E6" s="1">
        <v>1</v>
      </c>
      <c r="F6" s="1" t="s">
        <v>11</v>
      </c>
      <c r="G6" s="1">
        <v>80500</v>
      </c>
      <c r="H6" s="1">
        <f t="shared" si="0"/>
        <v>80500</v>
      </c>
    </row>
    <row r="7" ht="41.75" customHeight="1" spans="1:8">
      <c r="A7" s="1">
        <v>5</v>
      </c>
      <c r="B7" s="5"/>
      <c r="C7" s="3" t="s">
        <v>187</v>
      </c>
      <c r="D7" s="4" t="s">
        <v>188</v>
      </c>
      <c r="E7" s="1">
        <v>1</v>
      </c>
      <c r="F7" s="1" t="s">
        <v>11</v>
      </c>
      <c r="G7" s="1">
        <v>83000</v>
      </c>
      <c r="H7" s="1">
        <f t="shared" si="0"/>
        <v>83000</v>
      </c>
    </row>
    <row r="8" ht="20" customHeight="1" spans="1:8">
      <c r="A8" s="1">
        <v>6</v>
      </c>
      <c r="B8" s="2" t="s">
        <v>189</v>
      </c>
      <c r="C8" s="3" t="s">
        <v>190</v>
      </c>
      <c r="D8" s="4" t="s">
        <v>191</v>
      </c>
      <c r="E8" s="1">
        <v>1</v>
      </c>
      <c r="F8" s="1" t="s">
        <v>11</v>
      </c>
      <c r="G8" s="1">
        <v>75000</v>
      </c>
      <c r="H8" s="1">
        <f t="shared" si="0"/>
        <v>75000</v>
      </c>
    </row>
    <row r="9" ht="39" customHeight="1" spans="1:8">
      <c r="A9" s="1">
        <v>7</v>
      </c>
      <c r="B9" s="5"/>
      <c r="C9" s="3" t="s">
        <v>192</v>
      </c>
      <c r="D9" s="4" t="s">
        <v>193</v>
      </c>
      <c r="E9" s="1">
        <v>1</v>
      </c>
      <c r="F9" s="1" t="s">
        <v>11</v>
      </c>
      <c r="G9" s="1">
        <v>81000</v>
      </c>
      <c r="H9" s="1">
        <f t="shared" si="0"/>
        <v>81000</v>
      </c>
    </row>
    <row r="10" ht="33.4" customHeight="1" spans="1:8">
      <c r="A10" s="1">
        <v>8</v>
      </c>
      <c r="B10" s="5"/>
      <c r="C10" s="3" t="s">
        <v>194</v>
      </c>
      <c r="D10" s="4" t="s">
        <v>195</v>
      </c>
      <c r="E10" s="1">
        <v>1</v>
      </c>
      <c r="F10" s="1" t="s">
        <v>11</v>
      </c>
      <c r="G10" s="1">
        <v>80500</v>
      </c>
      <c r="H10" s="1">
        <f t="shared" si="0"/>
        <v>80500</v>
      </c>
    </row>
    <row r="11" ht="38.75" customHeight="1" spans="1:8">
      <c r="A11" s="1">
        <v>9</v>
      </c>
      <c r="B11" s="5"/>
      <c r="C11" s="3" t="s">
        <v>196</v>
      </c>
      <c r="D11" s="4" t="s">
        <v>197</v>
      </c>
      <c r="E11" s="1">
        <v>1</v>
      </c>
      <c r="F11" s="1" t="s">
        <v>11</v>
      </c>
      <c r="G11" s="1">
        <v>80500</v>
      </c>
      <c r="H11" s="1">
        <f t="shared" si="0"/>
        <v>80500</v>
      </c>
    </row>
    <row r="12" ht="32.75" customHeight="1" spans="1:8">
      <c r="A12" s="1">
        <v>10</v>
      </c>
      <c r="B12" s="5"/>
      <c r="C12" s="3" t="s">
        <v>198</v>
      </c>
      <c r="D12" s="4" t="s">
        <v>199</v>
      </c>
      <c r="E12" s="1">
        <v>1</v>
      </c>
      <c r="F12" s="1" t="s">
        <v>11</v>
      </c>
      <c r="G12" s="1">
        <v>80500</v>
      </c>
      <c r="H12" s="1">
        <f t="shared" si="0"/>
        <v>80500</v>
      </c>
    </row>
    <row r="13" ht="20" customHeight="1" spans="1:8">
      <c r="A13" s="1">
        <v>11</v>
      </c>
      <c r="B13" s="6"/>
      <c r="C13" s="3" t="s">
        <v>200</v>
      </c>
      <c r="D13" s="4" t="s">
        <v>201</v>
      </c>
      <c r="E13" s="1">
        <v>1</v>
      </c>
      <c r="F13" s="1" t="s">
        <v>11</v>
      </c>
      <c r="G13" s="1">
        <v>75000</v>
      </c>
      <c r="H13" s="1">
        <f t="shared" si="0"/>
        <v>75000</v>
      </c>
    </row>
    <row r="14" ht="32.75" customHeight="1" spans="1:8">
      <c r="A14" s="1">
        <v>12</v>
      </c>
      <c r="B14" s="2" t="s">
        <v>202</v>
      </c>
      <c r="C14" s="3" t="s">
        <v>203</v>
      </c>
      <c r="D14" s="4" t="s">
        <v>204</v>
      </c>
      <c r="E14" s="1">
        <v>1</v>
      </c>
      <c r="F14" s="1" t="s">
        <v>11</v>
      </c>
      <c r="G14" s="1">
        <v>81000</v>
      </c>
      <c r="H14" s="1">
        <f t="shared" si="0"/>
        <v>81000</v>
      </c>
    </row>
    <row r="15" ht="20" customHeight="1" spans="1:8">
      <c r="A15" s="1">
        <v>13</v>
      </c>
      <c r="B15" s="5"/>
      <c r="C15" s="3" t="s">
        <v>205</v>
      </c>
      <c r="D15" s="4" t="s">
        <v>206</v>
      </c>
      <c r="E15" s="1">
        <v>1</v>
      </c>
      <c r="F15" s="1" t="s">
        <v>11</v>
      </c>
      <c r="G15" s="1">
        <v>81000</v>
      </c>
      <c r="H15" s="1">
        <f t="shared" si="0"/>
        <v>81000</v>
      </c>
    </row>
    <row r="16" ht="31.5" customHeight="1" spans="1:8">
      <c r="A16" s="1">
        <v>14</v>
      </c>
      <c r="B16" s="5"/>
      <c r="C16" s="3" t="s">
        <v>207</v>
      </c>
      <c r="D16" s="4" t="s">
        <v>208</v>
      </c>
      <c r="E16" s="1">
        <v>1</v>
      </c>
      <c r="F16" s="1" t="s">
        <v>11</v>
      </c>
      <c r="G16" s="1">
        <v>81000</v>
      </c>
      <c r="H16" s="1">
        <f t="shared" si="0"/>
        <v>81000</v>
      </c>
    </row>
    <row r="17" ht="20" customHeight="1" spans="1:8">
      <c r="A17" s="1">
        <v>15</v>
      </c>
      <c r="B17" s="5"/>
      <c r="C17" s="3" t="s">
        <v>209</v>
      </c>
      <c r="D17" s="4" t="s">
        <v>210</v>
      </c>
      <c r="E17" s="1">
        <v>1</v>
      </c>
      <c r="F17" s="1" t="s">
        <v>11</v>
      </c>
      <c r="G17" s="1">
        <v>81000</v>
      </c>
      <c r="H17" s="1">
        <f t="shared" si="0"/>
        <v>81000</v>
      </c>
    </row>
    <row r="18" ht="20" customHeight="1" spans="1:8">
      <c r="A18" s="1">
        <v>16</v>
      </c>
      <c r="B18" s="5"/>
      <c r="C18" s="3" t="s">
        <v>211</v>
      </c>
      <c r="D18" s="4" t="s">
        <v>212</v>
      </c>
      <c r="E18" s="1">
        <v>1</v>
      </c>
      <c r="F18" s="1" t="s">
        <v>11</v>
      </c>
      <c r="G18" s="1">
        <v>81000</v>
      </c>
      <c r="H18" s="1">
        <f t="shared" si="0"/>
        <v>81000</v>
      </c>
    </row>
    <row r="19" ht="20" customHeight="1" spans="1:8">
      <c r="A19" s="1">
        <v>17</v>
      </c>
      <c r="B19" s="5"/>
      <c r="C19" s="3" t="s">
        <v>190</v>
      </c>
      <c r="D19" s="4" t="s">
        <v>213</v>
      </c>
      <c r="E19" s="1">
        <v>1</v>
      </c>
      <c r="F19" s="1" t="s">
        <v>11</v>
      </c>
      <c r="G19" s="1">
        <v>75000</v>
      </c>
      <c r="H19" s="1">
        <f t="shared" si="0"/>
        <v>75000</v>
      </c>
    </row>
    <row r="20" ht="20" customHeight="1" spans="1:9">
      <c r="A20" s="7" t="s">
        <v>21</v>
      </c>
      <c r="B20" s="8"/>
      <c r="C20" s="8"/>
      <c r="D20" s="8"/>
      <c r="E20" s="8"/>
      <c r="F20" s="8"/>
      <c r="G20" s="9"/>
      <c r="H20" s="4">
        <f>SUM(H3:H19)</f>
        <v>1360000</v>
      </c>
      <c r="I20" s="11"/>
    </row>
    <row r="21" spans="1:1">
      <c r="A21" s="10" t="s">
        <v>214</v>
      </c>
    </row>
  </sheetData>
  <mergeCells count="5">
    <mergeCell ref="A1:H1"/>
    <mergeCell ref="A20:G20"/>
    <mergeCell ref="B3:B7"/>
    <mergeCell ref="B8:B13"/>
    <mergeCell ref="B14:B19"/>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首讯实施清单</vt:lpstr>
      <vt:lpstr>项目清单</vt:lpstr>
      <vt:lpstr>技术服务清单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 黄</dc:creator>
  <cp:lastModifiedBy>投资咨询</cp:lastModifiedBy>
  <dcterms:created xsi:type="dcterms:W3CDTF">2024-08-07T01:26:00Z</dcterms:created>
  <dcterms:modified xsi:type="dcterms:W3CDTF">2024-09-05T09:19:16Z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267399EA2ACA4B639F9E31B2D101924F</vt:lpwstr>
  </property>
  <property fmtid="{D5CDD505-2E9C-101B-9397-08002B2CF9AE}" pid="3" name="KSOProductBuildVer">
    <vt:lpwstr>2052-11.8.2.10229</vt:lpwstr>
  </property>
</Properties>
</file>