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80"/>
  </bookViews>
  <sheets>
    <sheet name="工程量清单" sheetId="1" r:id="rId1"/>
  </sheets>
  <calcPr calcId="144525"/>
</workbook>
</file>

<file path=xl/sharedStrings.xml><?xml version="1.0" encoding="utf-8"?>
<sst xmlns="http://schemas.openxmlformats.org/spreadsheetml/2006/main" count="139" uniqueCount="112">
  <si>
    <t>四公里办公大楼外墙综合整治、室内基装整改项目
工程量清单</t>
  </si>
  <si>
    <t>序号</t>
  </si>
  <si>
    <t>项目编码</t>
  </si>
  <si>
    <t>项目名称</t>
  </si>
  <si>
    <t>项目特征</t>
  </si>
  <si>
    <t>计量单位</t>
  </si>
  <si>
    <t>工程量</t>
  </si>
  <si>
    <t>上限价金额（元）</t>
  </si>
  <si>
    <t>报价金额（元）</t>
  </si>
  <si>
    <t>备注</t>
  </si>
  <si>
    <t>综合单价限价</t>
  </si>
  <si>
    <t>限价合价</t>
  </si>
  <si>
    <t>综合单价</t>
  </si>
  <si>
    <t>金额</t>
  </si>
  <si>
    <t>外墙面基装改造</t>
  </si>
  <si>
    <t>011209002001</t>
  </si>
  <si>
    <t>办公楼正面窗户贴隔热膜</t>
  </si>
  <si>
    <t>[项目特征]
1.材料种类:隔热膜，满足业主要求
2.粘贴方式:综合考虑
3.其他说明:此全费用综合单价包括机械进出场费、各种干扰降效、人材机价格浮动、异形造型、零星部位造成的成本增加、因业主工期要求发生的赶工费等所有费用包干。
[工作内容]
1.窗户玻璃表面清洁
2.贴隔热膜
3.其他与本清单相关工作内容</t>
  </si>
  <si>
    <t>m2</t>
  </si>
  <si>
    <t>011201001001</t>
  </si>
  <si>
    <t>外墙漆基层抹灰</t>
  </si>
  <si>
    <t>[项目特征]
1.基层处理:铲除破损墙面
2.抹灰厚度、砂浆配合比:20mm厚1:2.5水泥砂浆
3.其他:满足设计及规范要求
4.其他说明:此全费用综合单价包括机械进出场费、各种干扰降效、人材机价格浮动、异形造型、零星部位造成的成本增加、因业主工期要求发生的赶工费等所有费用包干。
[工作内容]
1.基层清理
2.砂浆制作、运输
3.面层抹灰
4.其他与本清单相关工作内容</t>
  </si>
  <si>
    <t>011406001001</t>
  </si>
  <si>
    <t>外墙面质感漆</t>
  </si>
  <si>
    <t>[项目特征]
1.基层类型:综合考虑
2.腻子种类:成品腻子粉，刮2遍
3.油漆品种、刷漆遍数:质感漆2遍
4.部位:投标人根据现场实际情况综合考虑
5.其他:满足设计及规范要求
6.其他说明:此全费用综合单价包括机械进出场费、各种干扰降效、人材机价格浮动、异形造型、零星部位造成的成本增加、因业主工期要求发生的赶工费等所有费用包干。
[工作内容]
1.基层清理
2.刮腻子
3.刷油漆
4.其他与本清单相关工作内容</t>
  </si>
  <si>
    <t>玻璃幕墙</t>
  </si>
  <si>
    <t>011610002001</t>
  </si>
  <si>
    <t>玻璃幕墙拆除</t>
  </si>
  <si>
    <t>[项目特征]
1.拆除部位:包括但不限于外立面玻璃幕墙等内容，图纸未明确内容由建设单位指定。
2.拆除种类及厚度:综合考虑
3.场内运距:综合考虑
4.场外弃渣运距及渣场费:运距根据实际情况自行考虑，渣场处置费、密闭运输等费用综合考虑
5.拆除物其它处置:拆除物业主不回收的由施工方自行处理。拆除物业主需回收的交给业主
6.其他说明:此全费用综合单价包括机械进出场费、各种干扰降效、人材机价格浮动、异形造型、零星部位造成的成本增加、因业主工期要求发生的赶工费等所有费用包干。
[工作内容]
1.拆除
2.控制扬尘
3.清理
4.场内运输
5.其他与本清单相关工作内容</t>
  </si>
  <si>
    <t>011209002002</t>
  </si>
  <si>
    <t>玻璃幕墙安装</t>
  </si>
  <si>
    <t>[项目特征]
1.边框品种、规格:隐形玻框铝材
2.玻璃种类、规格:6Low_e+12A+6双钢化透明中空玻璃
3.粘结塞口材料种类:综合考虑
4.固定方式:综合考虑
5.其他说明:此全费用综合单价包括机械进出场费、各种干扰降效、人材机价格浮动、异形造型、零星部位造成的成本增加、因业主工期要求发生的赶工费等所有费用包干。
[工作内容]
1.幕墙安装
2.嵌缝、塞口
3.清洗
4.其他与本清单相关工作内容</t>
  </si>
  <si>
    <t>室内装修改造</t>
  </si>
  <si>
    <t>011604002001</t>
  </si>
  <si>
    <t>墙面发霉处抹灰拆除修复</t>
  </si>
  <si>
    <t>[项目特征]
1.拆除修复部位:投标人根据现场实际情况综合考虑
2.抹灰层种类及厚度:综合考虑
3.场内运距:综合考虑
4.其他说明:此全费用综合单价包括机械进出场费、各种干扰降效、人材机价格浮动、异形造型、零星部位造成的成本增加、因业主工期要求发生的赶工费等所有费用包干。
[工作内容]
1.拆除、控制扬尘
2.清理、场内运输
3.基层处理、抹灰
4.其他与本清单相关工作内容</t>
  </si>
  <si>
    <t>011406001002</t>
  </si>
  <si>
    <t>墙面发霉处乳胶漆零星修补</t>
  </si>
  <si>
    <t>[项目特征]
1.基层类型:综合考虑
2.刮腻子遍数:刮腻子2遍
3.油漆品种、刷漆遍数:乳胶漆1底2面，颜色与周边一致
4.部位:投标人根据现场实际情况综合考虑
5.其他说明:此全费用综合单价包括机械进出场费、各种干扰降效、人材机价格浮动、异形造型、零星部位造成的成本增加、因业主工期要求发生的赶工费等所有费用包干。
[工作内容]
1.基层清理
2.刮腻子
3.刷防护材料、油漆
4.其他与本清单相关工作内容</t>
  </si>
  <si>
    <t>011406001003</t>
  </si>
  <si>
    <t>办公室局部墙面局部修复</t>
  </si>
  <si>
    <t>[项目特征]
1.基层处理:水泥砂浆抹灰
2.刮腻子遍数:刮腻子2遍
3.油漆品种、刷漆遍数:乳胶漆1底2面，颜色与周边一致
4.部位:投标人根据现场实际情况综合考虑
5.其它:拆除、修复费用按一项包干使用，结算不做调整。
6.其他说明:此全费用综合单价包括机械进出场费、各种干扰降效、人材机价格浮动、异形造型、零星部位造成的成本增加、因业主工期要求发生的赶工费等所有费用包干。
[工作内容]
1.基层清理、抹灰
2.刮腻子
3.刷防护材料、油漆
4.其他与本清单相关工作内容</t>
  </si>
  <si>
    <t>项</t>
  </si>
  <si>
    <t>011405001001</t>
  </si>
  <si>
    <t>铁栏杆除锈刷漆</t>
  </si>
  <si>
    <t>[项目特征]
1.构件名称:铁栏杆
2.基层处理:栏杆打磨除锈，基层清洁
3.防护材料种类:防锈漆
4.油漆品种、刷漆遍数:1底漆2面漆
5.其他说明:此全费用综合单价包括机械进出场费、各种干扰降效、人材机价格浮动、异形造型、零星部位造成的成本增加、因业主工期要求发生的赶工费等所有费用包干。
[工作内容]
1.栏杆打磨除锈
2.刷防护材料、油漆
3.其他与本清单相关工作内容</t>
  </si>
  <si>
    <t>m</t>
  </si>
  <si>
    <t>011610002002</t>
  </si>
  <si>
    <t>塑钢隔断窗拆除</t>
  </si>
  <si>
    <t>[项目特征]
1.室内高度:综合考虑
2.门窗洞口尺寸:综合考虑
3.场内运距:综合考虑
4.其他说明:此全费用综合单价包括机械进出场费、各种干扰降效、人材机价格浮动、异形造型、零星部位造成的成本增加、因业主工期要求发生的赶工费等所有费用包干。
[工作内容]
1.拆除、控制扬尘
2.清理、场内运输
3.其他与本清单相关工作内容</t>
  </si>
  <si>
    <t>011606003001</t>
  </si>
  <si>
    <t>展列厅顶面石膏板拆除</t>
  </si>
  <si>
    <t>[项目特征]
1.拆除的基层类型:综合考虑
2.龙骨及饰面种类:综合考虑
3.场内运距:综合考虑
4.其他说明:此全费用综合单价包括机械进出场费、各种干扰降效、人材机价格浮动、异形造型、零星部位造成的成本增加、因业主工期要求发生的赶工费等所有费用包干。
[工作内容]
1.拆除
2.控制扬尘
3.清理
4.场内运输
5.其他与本清单相关工作内容</t>
  </si>
  <si>
    <t>011406001004</t>
  </si>
  <si>
    <t>展列厅墙面铲除及修补、墙固滚刷</t>
  </si>
  <si>
    <t>[项目特征]
1.基层处理:拆除原破损墙面，滚刷墙固，修补抹灰
2.刮腻子遍数:刮腻子2遍
3.油漆品种、刷漆遍数:乳胶漆1底2面，颜色与周边一致
4.部位:投标人根据现场实际情况综合考虑
5.其它:拆除、修补费用按一项包干使用，结算不做调整。
6.其他说明:此全费用综合单价包括机械进出场费、各种干扰降效、人材机价格浮动、异形造型、零星部位造成的成本增加、因业主工期要求发生的赶工费等所有费用包干。
[工作内容]
1.基层清理
2.刮腻子
3.刷墙固、油漆
4.其他与本清单相关工作内容</t>
  </si>
  <si>
    <t>011302001001</t>
  </si>
  <si>
    <t>石膏板吊顶基层</t>
  </si>
  <si>
    <t>[项目特征]
1.吊顶形式、吊杆规格、高度:满足设计及规范要求
2.龙骨材料种类、规格、中距:C60系列轻钢龙骨，间距综合考虑
3.基层材料种类、规格:12mm厚阻燃防火板
4.面层材料品种、规格:9.5mm厚纸面石膏板
5.其他:满足设计及规范要求
6.其他说明:此全费用综合单价包括机械进出场费、各种干扰降效、人材机价格浮动、异形造型、零星部位造成的成本增加、因业主工期要求发生的赶工费等所有费用包干。
[工作内容]
1.基层清理、吊杆安装
2.龙骨安装
3.基层板铺贴
4.面层铺贴
5.嵌缝
6.其他与本清单相关工作内容</t>
  </si>
  <si>
    <t>011406001005</t>
  </si>
  <si>
    <t>石膏板吊顶刷乳胶漆</t>
  </si>
  <si>
    <t>011207001001</t>
  </si>
  <si>
    <t>双面石膏板封窗</t>
  </si>
  <si>
    <t>[项目特征]
1.骨架、边框材料种类、规格:轻钢龙骨
2.隔板材料品种、规格、颜色:双面9.5mm厚单层纸面石膏板
3.嵌缝、塞口材料品种:满足设计及规范要求
4.其他说明:此全费用综合单价包括机械进出场费、各种干扰降效、人材机价格浮动、异形造型、零星部位造成的成本增加、因业主工期要求发生的赶工费等所有费用包干。
[工作内容]
1.基层清理
2.龙骨制作、运输、安装
3.钉隔离层
4.基层铺钉
5.面层铺贴
6.其他与本清单相关工作内容</t>
  </si>
  <si>
    <t>011107001001</t>
  </si>
  <si>
    <t>新建石材台阶</t>
  </si>
  <si>
    <t>[项目特征]
1.找平层厚度、砂浆配合比:20mm厚1:3水泥砂浆
2.面层材料品种、规格、颜色:20mm厚石材，颜色由业主指定
3.其他说明:此全费用综合单价包括机械进出场费、各种干扰降效、人材机价格浮动、异形造型、零星部位造成的成本增加、因业主工期要求发生的赶工费等所有费用包干。
[工作内容]
1.基层清理
2.抹找平层
3.面层铺贴
4.材料运输
5.其他与本清单相关工作内容</t>
  </si>
  <si>
    <t>011603001001</t>
  </si>
  <si>
    <t>露台防腐木地板拆除</t>
  </si>
  <si>
    <t>[项目特征]
1.构件名称:露台防腐木地板
2.拆除构件的厚度,或规格尺寸:综合考虑
3.场内运距:综合考虑
4.其他说明:此全费用综合单价包括机械进出场费、各种干扰降效、人材机价格浮动、异形造型、零星部位造成的成本增加、因业主工期要求发生的赶工费等所有费用包干。
[工作内容]
1.拆除
2.控制扬尘
3.清理
4.场内运输
5.其他与本清单相关工作内容</t>
  </si>
  <si>
    <t>011603001002</t>
  </si>
  <si>
    <t>露台花架拆除</t>
  </si>
  <si>
    <t>[项目特征]
1.构件名称:露台花架
2.拆除构件的厚度,或规格尺寸:综合考虑
3.场内运距:综合考虑
4.计量规则:按外边线投影面积计算
5.其他说明:此全费用综合单价包括机械进出场费、各种干扰降效、人材机价格浮动、异形造型、零星部位造成的成本增加、因业主工期要求发生的赶工费等所有费用包干。
[工作内容]
1.拆除
2.控制扬尘
3.清理
4.场内运输
5.其他与本清单相关工作内容</t>
  </si>
  <si>
    <t>011104002001</t>
  </si>
  <si>
    <t>露台防腐木地板</t>
  </si>
  <si>
    <t>[项目特征]
1.龙骨材料种类、规格、铺设间距:芬兰木垫木30*50*30（含不锈钢卡扣、不锈钢螺丝等配件）
2.面层材料品种、规格、颜色:塑木地板9000*3200 单张宽140*厚25*长3000、
3.其他:满足设计及规范要求
4.其他说明:此全费用综合单价包括机械进出场费、各种干扰降效、人材机价格浮动、异形造型、零星部位造成的成本增加、因业主工期要求发生的赶工费等所有费用包干。
[工作内容]
1.基层清理
2.龙骨铺设
3.基层铺设
4.面层铺贴
5.刷防护材料
6.材料运输
7.其他与本清单相关工作内容</t>
  </si>
  <si>
    <t>010702001001</t>
  </si>
  <si>
    <t>露台花架安装</t>
  </si>
  <si>
    <t>[项目特征]
1.木材种类:芬兰木
2.柱、梁截面:立柱200*200*3000、主梁150*63*3000、副梁125*50*3000
3.连接方式:综合考虑
4.防护材料:木油、色浆及其它辅料等综合考虑
5.其他:满足设计及规范要求
6.计量规则:按外边线投影面积计算
7.其他说明:此全费用综合单价包括机械进出场费、各种干扰降效、人材机价格浮动、异形造型、零星部位造成的成本增加、因业主工期要求发生的赶工费等所有费用包干。
[工作内容]
1.制作
2.运输
3.安装
4.刷防护材料
5.其他与本清单相关工作内容</t>
  </si>
  <si>
    <t>01B001</t>
  </si>
  <si>
    <t>露台地砖清洗</t>
  </si>
  <si>
    <t>[项目特征]
1.清洁剂:瓷砖清洗剂浸泡清洗
2.计量规则:按实际清洗面积结算
3.其他:满足设计及规范要求
4.其他说明:此全费用综合单价包括机械进出场费、各种干扰降效、人材机价格浮动、异形造型、零星部位造成的成本增加、因业主工期要求发生的赶工费等所有费用包干。
[工作内容]
1.浸泡、清洗等全部相关工作</t>
  </si>
  <si>
    <t>其他</t>
  </si>
  <si>
    <t>011610002003</t>
  </si>
  <si>
    <t>楼梯过道窗户拆除</t>
  </si>
  <si>
    <t>[项目特征]
1.室内高度:综合考虑
2.门窗洞口尺寸:综合考虑
3.场内运距:综合考虑
4.其他说明:此全费用综合单价包括机械进出场费、各种干扰降效、人材机价格浮动、异形造型、零星部位造成的成本增加、因业主工期要求发生的赶工费等所有费用包干。
[工作内容]
1.拆除
2.控制扬尘
3.清理
4.场内运输
5.其他与本清单相关工作内容</t>
  </si>
  <si>
    <t>樘</t>
  </si>
  <si>
    <t>011610001001</t>
  </si>
  <si>
    <t>楼梯过道窗套拆除</t>
  </si>
  <si>
    <t>011204003001</t>
  </si>
  <si>
    <t>局部地砖墙砖更换</t>
  </si>
  <si>
    <t>[项目特征]
1.墙体类型:综合考虑
2.安装方式:综合考虑
3.面层材料品种、规格、颜色:块料地砖、墙砖，颜色与周边一致
4.其它:拆除、更换等费用按一项包干使用，结算不做调整。
5.其他说明:此全费用综合单价包括机械进出场费、各种干扰降效、人材机价格浮动、异形造型、零星部位造成的成本增加、因业主工期要求发生的赶工费等所有费用包干。
[工作内容]
1.基层清理
2.砂浆制作、运输
3.粘结层铺贴
4.面层安装
5.其他与本清单相关工作内容</t>
  </si>
  <si>
    <t>011613001001</t>
  </si>
  <si>
    <t>局部灯具拆换</t>
  </si>
  <si>
    <t>[项目特征]
1.拆除灯具高度:综合考虑
2.灯具种类:种类、颜色与周边一致
3.场内运距:综合考虑
4.其它:拆除、更换等费用按一项包干使用，结算不做调整。
5.其他说明:此全费用综合单价包括机械进出场费、各种干扰降效、人材机价格浮动、异形造型、零星部位造成的成本增加、因业主工期要求发生的赶工费等所有费用包干。
[工作内容]
1.拆除
2.控制扬尘
3.清理
4.场内运输
5.其他与本清单相关工作内容</t>
  </si>
  <si>
    <t>01B002</t>
  </si>
  <si>
    <t>损坏门锁更换</t>
  </si>
  <si>
    <t>[项目特征]
1.门锁种类:与原有门锁一致
2.其它:拆除、更换锁芯费用等按一项包干使用，结算不做调整。
3.其他说明:此全费用综合单价包括机械进出场费、各种干扰降效、人材机价格浮动、异形造型、零星部位造成的成本增加、因业主工期要求发生的赶工费等所有费用包干。
[工作内容]
1.拆除、换锁芯
2.其他与本清单相关工作内容</t>
  </si>
  <si>
    <t>011606003002</t>
  </si>
  <si>
    <t>入户大厅顶面拆除</t>
  </si>
  <si>
    <t>011707B07001</t>
  </si>
  <si>
    <t>建筑垃圾清运</t>
  </si>
  <si>
    <t>[项目特征]
1.拆除种类及厚度:综合考虑
2.拆除部位:包括但不限于石膏板吊顶、塑钢窗、墙面抹灰、露台地板、花架、墙面砖、地砖等内容，图纸未明确内容由建设单位指定。
3.运输距离:投标人根据现场实际情况综合考虑
4.其它:运渣、弃渣费用等按一项包干使用，结算不做调整。
5.其他说明:此全费用综合单价包括机械进出场费、各种干扰降效、人材机价格浮动、异形造型、零星部位造成的成本增加、因业主工期要求发生的赶工费等所有费用包干。
[工作内容]
1.运输
2.弃渣</t>
  </si>
  <si>
    <t>一</t>
  </si>
  <si>
    <t>分部分项工程费</t>
  </si>
  <si>
    <t>二</t>
  </si>
  <si>
    <t>措施项目费</t>
  </si>
  <si>
    <t>其中包含12572.08元安全文明施工费。</t>
  </si>
  <si>
    <t>安全文明施工费</t>
  </si>
  <si>
    <t>暂定最高费用，据实结算。</t>
  </si>
  <si>
    <t>三</t>
  </si>
  <si>
    <t>合计（一+二）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</si>
</sst>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9"/>
      <color theme="1"/>
      <name val="??"/>
      <charset val="134"/>
      <scheme val="minor"/>
    </font>
    <font>
      <sz val="10"/>
      <color theme="1"/>
      <name val="黑体"/>
      <charset val="134"/>
    </font>
    <font>
      <b/>
      <sz val="14"/>
      <name val="微软雅黑"/>
      <charset val="134"/>
    </font>
    <font>
      <sz val="10"/>
      <name val="黑体"/>
      <charset val="134"/>
    </font>
    <font>
      <b/>
      <sz val="11"/>
      <color theme="1"/>
      <name val="??"/>
      <charset val="0"/>
      <scheme val="minor"/>
    </font>
    <font>
      <sz val="11"/>
      <color theme="1"/>
      <name val="??"/>
      <charset val="134"/>
      <scheme val="minor"/>
    </font>
    <font>
      <u/>
      <sz val="11"/>
      <color rgb="FF80008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1"/>
      <name val="??"/>
      <charset val="0"/>
      <scheme val="minor"/>
    </font>
    <font>
      <b/>
      <sz val="11"/>
      <color rgb="FFFFFFFF"/>
      <name val="??"/>
      <charset val="0"/>
      <scheme val="minor"/>
    </font>
    <font>
      <b/>
      <sz val="13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5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u/>
      <sz val="11"/>
      <color rgb="FF0000FF"/>
      <name val="??"/>
      <charset val="0"/>
      <scheme val="minor"/>
    </font>
    <font>
      <sz val="11"/>
      <color theme="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A7D00"/>
      <name val="??"/>
      <charset val="0"/>
      <scheme val="minor"/>
    </font>
    <font>
      <sz val="11"/>
      <color rgb="FFFF0000"/>
      <name val="??"/>
      <charset val="0"/>
      <scheme val="minor"/>
    </font>
    <font>
      <sz val="11"/>
      <color rgb="FF9C6500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8"/>
      <color theme="3"/>
      <name val="??"/>
      <charset val="134"/>
      <scheme val="minor"/>
    </font>
    <font>
      <sz val="11"/>
      <color rgb="FF006100"/>
      <name val="??"/>
      <charset val="0"/>
      <scheme val="minor"/>
    </font>
    <font>
      <b/>
      <sz val="11"/>
      <color rgb="FFFA7D00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3" borderId="5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9" fillId="6" borderId="6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/>
  </cellStyleXfs>
  <cellXfs count="20">
    <xf numFmtId="0" fontId="0" fillId="0" borderId="0" xfId="49"/>
    <xf numFmtId="0" fontId="1" fillId="0" borderId="0" xfId="49" applyFont="1"/>
    <xf numFmtId="0" fontId="1" fillId="0" borderId="0" xfId="49" applyFont="1" applyAlignment="1">
      <alignment horizontal="left" vertical="center"/>
    </xf>
    <xf numFmtId="0" fontId="1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2" fillId="2" borderId="0" xfId="49" applyFont="1" applyFill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left" vertical="center" wrapText="1"/>
    </xf>
    <xf numFmtId="0" fontId="3" fillId="2" borderId="3" xfId="49" applyFont="1" applyFill="1" applyBorder="1" applyAlignment="1">
      <alignment vertical="center" wrapText="1"/>
    </xf>
    <xf numFmtId="0" fontId="3" fillId="2" borderId="3" xfId="49" applyFont="1" applyFill="1" applyBorder="1" applyAlignment="1">
      <alignment horizontal="right" vertical="center" wrapText="1"/>
    </xf>
    <xf numFmtId="0" fontId="3" fillId="2" borderId="1" xfId="49" applyFont="1" applyFill="1" applyBorder="1" applyAlignment="1">
      <alignment horizontal="left" vertical="center" wrapText="1"/>
    </xf>
    <xf numFmtId="0" fontId="1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horizontal="left" vertical="center"/>
    </xf>
    <xf numFmtId="0" fontId="1" fillId="0" borderId="1" xfId="49" applyFont="1" applyBorder="1"/>
    <xf numFmtId="0" fontId="1" fillId="0" borderId="1" xfId="0" applyFont="1" applyBorder="1" applyAlignment="1">
      <alignment horizontal="center" vertical="center"/>
    </xf>
    <xf numFmtId="0" fontId="3" fillId="2" borderId="1" xfId="49" applyFont="1" applyFill="1" applyBorder="1" applyAlignment="1">
      <alignment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showGridLines="0" tabSelected="1" workbookViewId="0">
      <pane ySplit="3" topLeftCell="A4" activePane="bottomLeft" state="frozen"/>
      <selection/>
      <selection pane="bottomLeft" activeCell="O29" sqref="O29"/>
    </sheetView>
  </sheetViews>
  <sheetFormatPr defaultColWidth="9" defaultRowHeight="28" customHeight="1"/>
  <cols>
    <col min="1" max="1" width="7.42857142857143" style="3" customWidth="1"/>
    <col min="2" max="2" width="13" style="1" customWidth="1"/>
    <col min="3" max="3" width="21.2857142857143" style="1" customWidth="1"/>
    <col min="4" max="4" width="29.1428571428571" style="1" customWidth="1"/>
    <col min="5" max="5" width="7.14285714285714" style="1" customWidth="1"/>
    <col min="6" max="6" width="7.33333333333333" style="4" customWidth="1"/>
    <col min="7" max="7" width="12.5714285714286" style="4" customWidth="1"/>
    <col min="8" max="10" width="13.5714285714286" style="4" customWidth="1"/>
    <col min="11" max="11" width="19.5714285714286" style="1" customWidth="1"/>
    <col min="12" max="16384" width="9" style="1"/>
  </cols>
  <sheetData>
    <row r="1" ht="47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/>
      <c r="I2" s="6" t="s">
        <v>8</v>
      </c>
      <c r="J2" s="6"/>
      <c r="K2" s="16" t="s">
        <v>9</v>
      </c>
    </row>
    <row r="3" customHeight="1" spans="1:11">
      <c r="A3" s="6"/>
      <c r="B3" s="6"/>
      <c r="C3" s="6"/>
      <c r="D3" s="6"/>
      <c r="E3" s="6"/>
      <c r="F3" s="6"/>
      <c r="G3" s="6" t="s">
        <v>10</v>
      </c>
      <c r="H3" s="6" t="s">
        <v>11</v>
      </c>
      <c r="I3" s="16" t="s">
        <v>12</v>
      </c>
      <c r="J3" s="16" t="s">
        <v>13</v>
      </c>
      <c r="K3" s="16"/>
    </row>
    <row r="4" s="1" customFormat="1" customHeight="1" spans="1:11">
      <c r="A4" s="7"/>
      <c r="B4" s="8"/>
      <c r="C4" s="9" t="s">
        <v>14</v>
      </c>
      <c r="D4" s="9"/>
      <c r="E4" s="10"/>
      <c r="F4" s="10"/>
      <c r="G4" s="10"/>
      <c r="H4" s="10"/>
      <c r="I4" s="17"/>
      <c r="J4" s="17"/>
      <c r="K4" s="16"/>
    </row>
    <row r="5" s="1" customFormat="1" customHeight="1" spans="1:11">
      <c r="A5" s="7">
        <v>1</v>
      </c>
      <c r="B5" s="8" t="s">
        <v>15</v>
      </c>
      <c r="C5" s="9" t="s">
        <v>16</v>
      </c>
      <c r="D5" s="9" t="s">
        <v>17</v>
      </c>
      <c r="E5" s="8" t="s">
        <v>18</v>
      </c>
      <c r="F5" s="11">
        <v>455</v>
      </c>
      <c r="G5" s="11">
        <v>78.86</v>
      </c>
      <c r="H5" s="8">
        <v>35881.3</v>
      </c>
      <c r="I5" s="18"/>
      <c r="J5" s="18"/>
      <c r="K5" s="16"/>
    </row>
    <row r="6" s="1" customFormat="1" customHeight="1" spans="1:11">
      <c r="A6" s="7">
        <v>2</v>
      </c>
      <c r="B6" s="8" t="s">
        <v>19</v>
      </c>
      <c r="C6" s="9" t="s">
        <v>20</v>
      </c>
      <c r="D6" s="9" t="s">
        <v>21</v>
      </c>
      <c r="E6" s="8" t="s">
        <v>18</v>
      </c>
      <c r="F6" s="11">
        <v>760</v>
      </c>
      <c r="G6" s="11">
        <v>44.26</v>
      </c>
      <c r="H6" s="8">
        <v>33637.6</v>
      </c>
      <c r="I6" s="18"/>
      <c r="J6" s="18"/>
      <c r="K6" s="16"/>
    </row>
    <row r="7" s="1" customFormat="1" customHeight="1" spans="1:11">
      <c r="A7" s="7">
        <v>3</v>
      </c>
      <c r="B7" s="8" t="s">
        <v>22</v>
      </c>
      <c r="C7" s="9" t="s">
        <v>23</v>
      </c>
      <c r="D7" s="9" t="s">
        <v>24</v>
      </c>
      <c r="E7" s="8" t="s">
        <v>18</v>
      </c>
      <c r="F7" s="11">
        <v>760</v>
      </c>
      <c r="G7" s="11">
        <v>36.29</v>
      </c>
      <c r="H7" s="8">
        <v>27580.4</v>
      </c>
      <c r="I7" s="18"/>
      <c r="J7" s="18"/>
      <c r="K7" s="16"/>
    </row>
    <row r="8" s="1" customFormat="1" customHeight="1" spans="1:11">
      <c r="A8" s="7"/>
      <c r="B8" s="8"/>
      <c r="C8" s="9" t="s">
        <v>25</v>
      </c>
      <c r="D8" s="9"/>
      <c r="E8" s="10"/>
      <c r="F8" s="10"/>
      <c r="G8" s="10"/>
      <c r="H8" s="8"/>
      <c r="I8" s="18"/>
      <c r="J8" s="18"/>
      <c r="K8" s="16"/>
    </row>
    <row r="9" s="1" customFormat="1" customHeight="1" spans="1:11">
      <c r="A9" s="7">
        <v>1</v>
      </c>
      <c r="B9" s="8" t="s">
        <v>26</v>
      </c>
      <c r="C9" s="9" t="s">
        <v>27</v>
      </c>
      <c r="D9" s="9" t="s">
        <v>28</v>
      </c>
      <c r="E9" s="8" t="s">
        <v>18</v>
      </c>
      <c r="F9" s="11">
        <v>263</v>
      </c>
      <c r="G9" s="11">
        <v>46.43</v>
      </c>
      <c r="H9" s="8">
        <v>12211.09</v>
      </c>
      <c r="I9" s="18"/>
      <c r="J9" s="18"/>
      <c r="K9" s="16"/>
    </row>
    <row r="10" s="1" customFormat="1" customHeight="1" spans="1:11">
      <c r="A10" s="7">
        <v>2</v>
      </c>
      <c r="B10" s="8" t="s">
        <v>29</v>
      </c>
      <c r="C10" s="9" t="s">
        <v>30</v>
      </c>
      <c r="D10" s="9" t="s">
        <v>31</v>
      </c>
      <c r="E10" s="8" t="s">
        <v>18</v>
      </c>
      <c r="F10" s="11">
        <v>263</v>
      </c>
      <c r="G10" s="11">
        <v>648.13</v>
      </c>
      <c r="H10" s="8">
        <v>170458.19</v>
      </c>
      <c r="I10" s="18"/>
      <c r="J10" s="18"/>
      <c r="K10" s="16"/>
    </row>
    <row r="11" s="1" customFormat="1" customHeight="1" spans="1:11">
      <c r="A11" s="7"/>
      <c r="B11" s="8"/>
      <c r="C11" s="9" t="s">
        <v>32</v>
      </c>
      <c r="D11" s="9"/>
      <c r="E11" s="10"/>
      <c r="F11" s="10"/>
      <c r="G11" s="10"/>
      <c r="H11" s="8"/>
      <c r="I11" s="18"/>
      <c r="J11" s="18"/>
      <c r="K11" s="16"/>
    </row>
    <row r="12" s="1" customFormat="1" customHeight="1" spans="1:11">
      <c r="A12" s="7">
        <v>1</v>
      </c>
      <c r="B12" s="8" t="s">
        <v>33</v>
      </c>
      <c r="C12" s="9" t="s">
        <v>34</v>
      </c>
      <c r="D12" s="9" t="s">
        <v>35</v>
      </c>
      <c r="E12" s="8" t="s">
        <v>18</v>
      </c>
      <c r="F12" s="11">
        <v>10</v>
      </c>
      <c r="G12" s="11">
        <v>49.27</v>
      </c>
      <c r="H12" s="8">
        <v>492.7</v>
      </c>
      <c r="I12" s="18"/>
      <c r="J12" s="18"/>
      <c r="K12" s="16"/>
    </row>
    <row r="13" s="1" customFormat="1" customHeight="1" spans="1:11">
      <c r="A13" s="7">
        <v>2</v>
      </c>
      <c r="B13" s="8" t="s">
        <v>36</v>
      </c>
      <c r="C13" s="9" t="s">
        <v>37</v>
      </c>
      <c r="D13" s="9" t="s">
        <v>38</v>
      </c>
      <c r="E13" s="8" t="s">
        <v>18</v>
      </c>
      <c r="F13" s="11">
        <v>10</v>
      </c>
      <c r="G13" s="11">
        <v>48.97</v>
      </c>
      <c r="H13" s="8">
        <v>489.7</v>
      </c>
      <c r="I13" s="18"/>
      <c r="J13" s="18"/>
      <c r="K13" s="16"/>
    </row>
    <row r="14" s="1" customFormat="1" customHeight="1" spans="1:11">
      <c r="A14" s="7">
        <v>3</v>
      </c>
      <c r="B14" s="8" t="s">
        <v>39</v>
      </c>
      <c r="C14" s="9" t="s">
        <v>40</v>
      </c>
      <c r="D14" s="9" t="s">
        <v>41</v>
      </c>
      <c r="E14" s="8" t="s">
        <v>42</v>
      </c>
      <c r="F14" s="11">
        <v>1</v>
      </c>
      <c r="G14" s="11">
        <v>3494.11</v>
      </c>
      <c r="H14" s="8">
        <v>3494.11</v>
      </c>
      <c r="I14" s="18"/>
      <c r="J14" s="18"/>
      <c r="K14" s="16"/>
    </row>
    <row r="15" s="1" customFormat="1" customHeight="1" spans="1:11">
      <c r="A15" s="7">
        <v>4</v>
      </c>
      <c r="B15" s="8" t="s">
        <v>43</v>
      </c>
      <c r="C15" s="9" t="s">
        <v>44</v>
      </c>
      <c r="D15" s="9" t="s">
        <v>45</v>
      </c>
      <c r="E15" s="8" t="s">
        <v>46</v>
      </c>
      <c r="F15" s="11">
        <v>23.66</v>
      </c>
      <c r="G15" s="11">
        <v>70.61</v>
      </c>
      <c r="H15" s="8">
        <v>1670.63</v>
      </c>
      <c r="I15" s="18"/>
      <c r="J15" s="18"/>
      <c r="K15" s="16"/>
    </row>
    <row r="16" s="1" customFormat="1" customHeight="1" spans="1:11">
      <c r="A16" s="7">
        <v>5</v>
      </c>
      <c r="B16" s="8" t="s">
        <v>47</v>
      </c>
      <c r="C16" s="9" t="s">
        <v>48</v>
      </c>
      <c r="D16" s="9" t="s">
        <v>49</v>
      </c>
      <c r="E16" s="8" t="s">
        <v>18</v>
      </c>
      <c r="F16" s="11">
        <v>14.6</v>
      </c>
      <c r="G16" s="11">
        <v>22.17</v>
      </c>
      <c r="H16" s="8">
        <v>323.68</v>
      </c>
      <c r="I16" s="18"/>
      <c r="J16" s="18"/>
      <c r="K16" s="16"/>
    </row>
    <row r="17" s="1" customFormat="1" customHeight="1" spans="1:11">
      <c r="A17" s="7">
        <v>6</v>
      </c>
      <c r="B17" s="8" t="s">
        <v>50</v>
      </c>
      <c r="C17" s="9" t="s">
        <v>51</v>
      </c>
      <c r="D17" s="9" t="s">
        <v>52</v>
      </c>
      <c r="E17" s="8" t="s">
        <v>18</v>
      </c>
      <c r="F17" s="11">
        <v>41</v>
      </c>
      <c r="G17" s="11">
        <v>13.5</v>
      </c>
      <c r="H17" s="8">
        <v>553.5</v>
      </c>
      <c r="I17" s="18"/>
      <c r="J17" s="18"/>
      <c r="K17" s="16"/>
    </row>
    <row r="18" s="1" customFormat="1" customHeight="1" spans="1:11">
      <c r="A18" s="7">
        <v>7</v>
      </c>
      <c r="B18" s="8" t="s">
        <v>53</v>
      </c>
      <c r="C18" s="9" t="s">
        <v>54</v>
      </c>
      <c r="D18" s="9" t="s">
        <v>55</v>
      </c>
      <c r="E18" s="8" t="s">
        <v>18</v>
      </c>
      <c r="F18" s="11">
        <v>1</v>
      </c>
      <c r="G18" s="11">
        <v>2018.5</v>
      </c>
      <c r="H18" s="8">
        <v>2018.5</v>
      </c>
      <c r="I18" s="18"/>
      <c r="J18" s="18"/>
      <c r="K18" s="16"/>
    </row>
    <row r="19" s="1" customFormat="1" customHeight="1" spans="1:11">
      <c r="A19" s="7">
        <v>8</v>
      </c>
      <c r="B19" s="8" t="s">
        <v>56</v>
      </c>
      <c r="C19" s="9" t="s">
        <v>57</v>
      </c>
      <c r="D19" s="9" t="s">
        <v>58</v>
      </c>
      <c r="E19" s="8" t="s">
        <v>18</v>
      </c>
      <c r="F19" s="11">
        <v>41</v>
      </c>
      <c r="G19" s="11">
        <v>141.13</v>
      </c>
      <c r="H19" s="8">
        <v>5786.33</v>
      </c>
      <c r="I19" s="18"/>
      <c r="J19" s="18"/>
      <c r="K19" s="16"/>
    </row>
    <row r="20" s="1" customFormat="1" customHeight="1" spans="1:11">
      <c r="A20" s="7">
        <v>9</v>
      </c>
      <c r="B20" s="8" t="s">
        <v>59</v>
      </c>
      <c r="C20" s="9" t="s">
        <v>60</v>
      </c>
      <c r="D20" s="9" t="s">
        <v>38</v>
      </c>
      <c r="E20" s="8" t="s">
        <v>18</v>
      </c>
      <c r="F20" s="11">
        <v>41</v>
      </c>
      <c r="G20" s="11">
        <v>42.53</v>
      </c>
      <c r="H20" s="8">
        <v>1743.73</v>
      </c>
      <c r="I20" s="18"/>
      <c r="J20" s="18"/>
      <c r="K20" s="16"/>
    </row>
    <row r="21" s="1" customFormat="1" customHeight="1" spans="1:11">
      <c r="A21" s="7">
        <v>10</v>
      </c>
      <c r="B21" s="8" t="s">
        <v>61</v>
      </c>
      <c r="C21" s="9" t="s">
        <v>62</v>
      </c>
      <c r="D21" s="9" t="s">
        <v>63</v>
      </c>
      <c r="E21" s="8" t="s">
        <v>18</v>
      </c>
      <c r="F21" s="11">
        <v>9</v>
      </c>
      <c r="G21" s="11">
        <v>141.19</v>
      </c>
      <c r="H21" s="8">
        <v>1270.71</v>
      </c>
      <c r="I21" s="18"/>
      <c r="J21" s="18"/>
      <c r="K21" s="16"/>
    </row>
    <row r="22" s="1" customFormat="1" customHeight="1" spans="1:11">
      <c r="A22" s="7">
        <v>11</v>
      </c>
      <c r="B22" s="8" t="s">
        <v>64</v>
      </c>
      <c r="C22" s="9" t="s">
        <v>65</v>
      </c>
      <c r="D22" s="9" t="s">
        <v>66</v>
      </c>
      <c r="E22" s="8" t="s">
        <v>18</v>
      </c>
      <c r="F22" s="11">
        <v>3.67</v>
      </c>
      <c r="G22" s="11">
        <v>308.03</v>
      </c>
      <c r="H22" s="8">
        <v>1130.47</v>
      </c>
      <c r="I22" s="18"/>
      <c r="J22" s="18"/>
      <c r="K22" s="16"/>
    </row>
    <row r="23" s="1" customFormat="1" customHeight="1" spans="1:11">
      <c r="A23" s="7">
        <v>12</v>
      </c>
      <c r="B23" s="8" t="s">
        <v>67</v>
      </c>
      <c r="C23" s="9" t="s">
        <v>68</v>
      </c>
      <c r="D23" s="9" t="s">
        <v>69</v>
      </c>
      <c r="E23" s="8" t="s">
        <v>18</v>
      </c>
      <c r="F23" s="11">
        <v>28.8</v>
      </c>
      <c r="G23" s="11">
        <v>23.32</v>
      </c>
      <c r="H23" s="8">
        <v>671.62</v>
      </c>
      <c r="I23" s="18"/>
      <c r="J23" s="18"/>
      <c r="K23" s="16"/>
    </row>
    <row r="24" s="1" customFormat="1" customHeight="1" spans="1:11">
      <c r="A24" s="7">
        <v>13</v>
      </c>
      <c r="B24" s="8" t="s">
        <v>70</v>
      </c>
      <c r="C24" s="9" t="s">
        <v>71</v>
      </c>
      <c r="D24" s="9" t="s">
        <v>72</v>
      </c>
      <c r="E24" s="8" t="s">
        <v>18</v>
      </c>
      <c r="F24" s="11">
        <v>19.8</v>
      </c>
      <c r="G24" s="11">
        <v>55.83</v>
      </c>
      <c r="H24" s="8">
        <v>1105.43</v>
      </c>
      <c r="I24" s="18"/>
      <c r="J24" s="18"/>
      <c r="K24" s="16"/>
    </row>
    <row r="25" s="1" customFormat="1" customHeight="1" spans="1:11">
      <c r="A25" s="7">
        <v>14</v>
      </c>
      <c r="B25" s="8" t="s">
        <v>73</v>
      </c>
      <c r="C25" s="9" t="s">
        <v>74</v>
      </c>
      <c r="D25" s="9" t="s">
        <v>75</v>
      </c>
      <c r="E25" s="8" t="s">
        <v>18</v>
      </c>
      <c r="F25" s="11">
        <v>28.8</v>
      </c>
      <c r="G25" s="11">
        <v>205.79</v>
      </c>
      <c r="H25" s="8">
        <v>5926.75</v>
      </c>
      <c r="I25" s="18"/>
      <c r="J25" s="18"/>
      <c r="K25" s="16"/>
    </row>
    <row r="26" s="1" customFormat="1" customHeight="1" spans="1:11">
      <c r="A26" s="7">
        <v>15</v>
      </c>
      <c r="B26" s="8" t="s">
        <v>76</v>
      </c>
      <c r="C26" s="9" t="s">
        <v>77</v>
      </c>
      <c r="D26" s="9" t="s">
        <v>78</v>
      </c>
      <c r="E26" s="8" t="s">
        <v>18</v>
      </c>
      <c r="F26" s="11">
        <v>19.8</v>
      </c>
      <c r="G26" s="11">
        <v>327.04</v>
      </c>
      <c r="H26" s="8">
        <v>6475.39</v>
      </c>
      <c r="I26" s="18"/>
      <c r="J26" s="18"/>
      <c r="K26" s="16"/>
    </row>
    <row r="27" s="1" customFormat="1" customHeight="1" spans="1:11">
      <c r="A27" s="7">
        <v>16</v>
      </c>
      <c r="B27" s="8" t="s">
        <v>79</v>
      </c>
      <c r="C27" s="9" t="s">
        <v>80</v>
      </c>
      <c r="D27" s="9" t="s">
        <v>81</v>
      </c>
      <c r="E27" s="8" t="s">
        <v>18</v>
      </c>
      <c r="F27" s="11">
        <v>50</v>
      </c>
      <c r="G27" s="11">
        <v>15.5</v>
      </c>
      <c r="H27" s="8">
        <v>775</v>
      </c>
      <c r="I27" s="18"/>
      <c r="J27" s="18"/>
      <c r="K27" s="16"/>
    </row>
    <row r="28" s="1" customFormat="1" customHeight="1" spans="1:11">
      <c r="A28" s="7"/>
      <c r="B28" s="8"/>
      <c r="C28" s="9" t="s">
        <v>82</v>
      </c>
      <c r="D28" s="9"/>
      <c r="E28" s="10"/>
      <c r="F28" s="10"/>
      <c r="G28" s="10"/>
      <c r="H28" s="8"/>
      <c r="I28" s="18"/>
      <c r="J28" s="18"/>
      <c r="K28" s="16"/>
    </row>
    <row r="29" s="1" customFormat="1" customHeight="1" spans="1:11">
      <c r="A29" s="7">
        <v>1</v>
      </c>
      <c r="B29" s="8" t="s">
        <v>83</v>
      </c>
      <c r="C29" s="9" t="s">
        <v>84</v>
      </c>
      <c r="D29" s="9" t="s">
        <v>85</v>
      </c>
      <c r="E29" s="8" t="s">
        <v>86</v>
      </c>
      <c r="F29" s="11">
        <v>5</v>
      </c>
      <c r="G29" s="11">
        <v>83.8</v>
      </c>
      <c r="H29" s="8">
        <v>419</v>
      </c>
      <c r="I29" s="18"/>
      <c r="J29" s="18"/>
      <c r="K29" s="16"/>
    </row>
    <row r="30" s="1" customFormat="1" customHeight="1" spans="1:11">
      <c r="A30" s="7">
        <v>2</v>
      </c>
      <c r="B30" s="8" t="s">
        <v>87</v>
      </c>
      <c r="C30" s="9" t="s">
        <v>88</v>
      </c>
      <c r="D30" s="9" t="s">
        <v>85</v>
      </c>
      <c r="E30" s="8" t="s">
        <v>86</v>
      </c>
      <c r="F30" s="11">
        <v>5</v>
      </c>
      <c r="G30" s="11">
        <v>40.29</v>
      </c>
      <c r="H30" s="8">
        <v>201.45</v>
      </c>
      <c r="I30" s="18"/>
      <c r="J30" s="18"/>
      <c r="K30" s="16"/>
    </row>
    <row r="31" s="1" customFormat="1" customHeight="1" spans="1:11">
      <c r="A31" s="7">
        <v>3</v>
      </c>
      <c r="B31" s="8" t="s">
        <v>89</v>
      </c>
      <c r="C31" s="9" t="s">
        <v>90</v>
      </c>
      <c r="D31" s="9" t="s">
        <v>91</v>
      </c>
      <c r="E31" s="8" t="s">
        <v>42</v>
      </c>
      <c r="F31" s="11">
        <v>1</v>
      </c>
      <c r="G31" s="11">
        <v>1547.39</v>
      </c>
      <c r="H31" s="8">
        <v>1547.39</v>
      </c>
      <c r="I31" s="18"/>
      <c r="J31" s="18"/>
      <c r="K31" s="16"/>
    </row>
    <row r="32" s="1" customFormat="1" customHeight="1" spans="1:11">
      <c r="A32" s="7">
        <v>4</v>
      </c>
      <c r="B32" s="8" t="s">
        <v>92</v>
      </c>
      <c r="C32" s="9" t="s">
        <v>93</v>
      </c>
      <c r="D32" s="9" t="s">
        <v>94</v>
      </c>
      <c r="E32" s="8" t="s">
        <v>42</v>
      </c>
      <c r="F32" s="11">
        <v>1</v>
      </c>
      <c r="G32" s="11">
        <v>1463.7</v>
      </c>
      <c r="H32" s="8">
        <v>1463.7</v>
      </c>
      <c r="I32" s="18"/>
      <c r="J32" s="18"/>
      <c r="K32" s="16"/>
    </row>
    <row r="33" s="1" customFormat="1" customHeight="1" spans="1:11">
      <c r="A33" s="7">
        <v>5</v>
      </c>
      <c r="B33" s="8" t="s">
        <v>95</v>
      </c>
      <c r="C33" s="9" t="s">
        <v>96</v>
      </c>
      <c r="D33" s="9" t="s">
        <v>97</v>
      </c>
      <c r="E33" s="8" t="s">
        <v>42</v>
      </c>
      <c r="F33" s="11">
        <v>1</v>
      </c>
      <c r="G33" s="11">
        <v>775.2</v>
      </c>
      <c r="H33" s="8">
        <v>775.2</v>
      </c>
      <c r="I33" s="18"/>
      <c r="J33" s="18"/>
      <c r="K33" s="16"/>
    </row>
    <row r="34" s="1" customFormat="1" customHeight="1" spans="1:11">
      <c r="A34" s="7">
        <v>6</v>
      </c>
      <c r="B34" s="8" t="s">
        <v>98</v>
      </c>
      <c r="C34" s="9" t="s">
        <v>99</v>
      </c>
      <c r="D34" s="9" t="s">
        <v>52</v>
      </c>
      <c r="E34" s="8" t="s">
        <v>18</v>
      </c>
      <c r="F34" s="11">
        <v>20</v>
      </c>
      <c r="G34" s="11">
        <v>13.5</v>
      </c>
      <c r="H34" s="8">
        <v>270</v>
      </c>
      <c r="I34" s="18"/>
      <c r="J34" s="18"/>
      <c r="K34" s="16"/>
    </row>
    <row r="35" s="1" customFormat="1" customHeight="1" spans="1:11">
      <c r="A35" s="7">
        <v>7</v>
      </c>
      <c r="B35" s="8" t="s">
        <v>100</v>
      </c>
      <c r="C35" s="9" t="s">
        <v>101</v>
      </c>
      <c r="D35" s="9" t="s">
        <v>102</v>
      </c>
      <c r="E35" s="8" t="s">
        <v>42</v>
      </c>
      <c r="F35" s="11">
        <v>1</v>
      </c>
      <c r="G35" s="11">
        <v>6458.59</v>
      </c>
      <c r="H35" s="8">
        <v>6458.59</v>
      </c>
      <c r="I35" s="18"/>
      <c r="J35" s="18"/>
      <c r="K35" s="16"/>
    </row>
    <row r="36" s="2" customFormat="1" customHeight="1" spans="1:11">
      <c r="A36" s="6" t="s">
        <v>103</v>
      </c>
      <c r="B36" s="12"/>
      <c r="C36" s="12" t="s">
        <v>104</v>
      </c>
      <c r="D36" s="12"/>
      <c r="E36" s="12"/>
      <c r="F36" s="12"/>
      <c r="G36" s="12"/>
      <c r="H36" s="6">
        <f>SUM(H5:H35)</f>
        <v>324832.16</v>
      </c>
      <c r="I36" s="6"/>
      <c r="J36" s="6"/>
      <c r="K36" s="14"/>
    </row>
    <row r="37" s="2" customFormat="1" customHeight="1" spans="1:11">
      <c r="A37" s="13" t="s">
        <v>105</v>
      </c>
      <c r="B37" s="14"/>
      <c r="C37" s="14" t="s">
        <v>106</v>
      </c>
      <c r="D37" s="14"/>
      <c r="E37" s="14"/>
      <c r="F37" s="14"/>
      <c r="G37" s="14"/>
      <c r="H37" s="13">
        <v>30201.1</v>
      </c>
      <c r="I37" s="13"/>
      <c r="J37" s="13"/>
      <c r="K37" s="19" t="s">
        <v>107</v>
      </c>
    </row>
    <row r="38" s="2" customFormat="1" customHeight="1" spans="1:11">
      <c r="A38" s="13">
        <v>2.1</v>
      </c>
      <c r="B38" s="14"/>
      <c r="C38" s="14" t="s">
        <v>108</v>
      </c>
      <c r="D38" s="14"/>
      <c r="E38" s="14"/>
      <c r="F38" s="14"/>
      <c r="G38" s="14"/>
      <c r="H38" s="13">
        <v>12572.08</v>
      </c>
      <c r="I38" s="13"/>
      <c r="J38" s="13"/>
      <c r="K38" s="19" t="s">
        <v>109</v>
      </c>
    </row>
    <row r="39" customHeight="1" spans="1:11">
      <c r="A39" s="13" t="s">
        <v>110</v>
      </c>
      <c r="B39" s="15"/>
      <c r="C39" s="14" t="s">
        <v>111</v>
      </c>
      <c r="D39" s="15"/>
      <c r="E39" s="15"/>
      <c r="F39" s="13"/>
      <c r="G39" s="13"/>
      <c r="H39" s="13">
        <f>H36+H37</f>
        <v>355033.26</v>
      </c>
      <c r="I39" s="13"/>
      <c r="J39" s="13"/>
      <c r="K39" s="14"/>
    </row>
  </sheetData>
  <mergeCells count="14">
    <mergeCell ref="A1:K1"/>
    <mergeCell ref="G2:H2"/>
    <mergeCell ref="I2:J2"/>
    <mergeCell ref="C4:D4"/>
    <mergeCell ref="C8:D8"/>
    <mergeCell ref="C11:D11"/>
    <mergeCell ref="C28:D28"/>
    <mergeCell ref="A2:A3"/>
    <mergeCell ref="B2:B3"/>
    <mergeCell ref="C2:C3"/>
    <mergeCell ref="D2:D3"/>
    <mergeCell ref="E2:E3"/>
    <mergeCell ref="F2:F3"/>
    <mergeCell ref="K2:K3"/>
  </mergeCells>
  <printOptions horizontalCentered="1"/>
  <pageMargins left="0.19975" right="0.19975" top="0.59375" bottom="0" header="0.59375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工程量清单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Kevin</cp:lastModifiedBy>
  <dcterms:created xsi:type="dcterms:W3CDTF">2024-07-09T15:14:00Z</dcterms:created>
  <dcterms:modified xsi:type="dcterms:W3CDTF">2024-09-02T02:24:56Z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0BB00C7527B24B03851DFB5B83AC83A4_12</vt:lpwstr>
  </property>
  <property fmtid="{D5CDD505-2E9C-101B-9397-08002B2CF9AE}" pid="3" name="KSOProductBuildVer">
    <vt:lpwstr>2052-11.8.2.11542</vt:lpwstr>
  </property>
</Properties>
</file>