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工程量清单计价表" sheetId="1" r:id="rId1"/>
  </sheets>
  <definedNames>
    <definedName name="_xlnm._FilterDatabase" localSheetId="0" hidden="1">工程量清单计价表!$A$3:$J$148</definedName>
  </definedNames>
  <calcPr calcId="144525"/>
</workbook>
</file>

<file path=xl/sharedStrings.xml><?xml version="1.0" encoding="utf-8"?>
<sst xmlns="http://schemas.openxmlformats.org/spreadsheetml/2006/main" count="544" uniqueCount="348">
  <si>
    <t>渝湘复线高速公路项目武道段机电工程高压外电接入施工专项分包采购清单</t>
  </si>
  <si>
    <t>序号</t>
  </si>
  <si>
    <t>项目编码</t>
  </si>
  <si>
    <t>项目名称</t>
  </si>
  <si>
    <t>项目特征</t>
  </si>
  <si>
    <t>计量单位</t>
  </si>
  <si>
    <t>工程量</t>
  </si>
  <si>
    <t>金额（元）</t>
  </si>
  <si>
    <t>单项限价</t>
  </si>
  <si>
    <t>单价</t>
  </si>
  <si>
    <t>合价</t>
  </si>
  <si>
    <t>一</t>
  </si>
  <si>
    <t>沙台隧道至天池隧道进口新建部分（架空线路）</t>
  </si>
  <si>
    <t>电杆</t>
  </si>
  <si>
    <t>030410001001</t>
  </si>
  <si>
    <t>直路杆组立（D190*12m）</t>
  </si>
  <si>
    <t>[项目特征]
1.名称:直路杆组立（D190*12m）
2.材质:混凝土
3.规格:D190*12000
4.类型:综合考虑
5.地形:综合考虑
6.土质:综合考虑
7.电杆防腐要求:满足设计及规范要求
8.此全费用综合单价包含:人工费、材料费、机械费、人材机价差、措施费、管理费、利润、风险费、安全文明施工费、规费、税金等完成工程所需要的一切费用
9.其他:满足一切设计、规范、招标文件、现场条件及竣工验收要求
[工作内容]
1.施工定位
2.电杆组立
3.金具安装
4.电杆防腐</t>
  </si>
  <si>
    <t>基</t>
  </si>
  <si>
    <t>030410001002</t>
  </si>
  <si>
    <t>直路杆组立（D190*15m）</t>
  </si>
  <si>
    <t>[项目特征]
1.名称:直路杆组立（D190*15m）
2.材质:混凝土
3.规格:D190*15000
4.类型:综合考虑
5.地形:综合考虑
6.土质:综合考虑
7.电杆防腐要求:满足设计及规范要求
8.此全费用综合单价包含:人工费、材料费、机械费、人材机价差、措施费、管理费、利润、风险费、安全文明施工费、规费、税金等完成工程所需要的一切费用
9.其他:满足一切设计、规范、招标文件、现场条件及竣工验收要求
[工作内容]
1.施工定位
2.电杆组立
3.金具安装
4.电杆防腐</t>
  </si>
  <si>
    <t>030410001003</t>
  </si>
  <si>
    <t>直路杆组立（D190*18m）</t>
  </si>
  <si>
    <t>[项目特征]
1.名称:直路杆组立（D190*18m）
2.材质:混凝土
3.规格:D190*18000
4.类型:综合考虑
5.地形:综合考虑
6.土质:综合考虑
7.电杆防腐要求:满足设计及规范要求
8.此全费用综合单价包含:人工费、材料费、机械费、人材机价差、措施费、管理费、利润、风险费、安全文明施工费、规费、税金等完成工程所需要的一切费用
9.其他:满足一切设计、规范、招标文件、现场条件及竣工验收要求
[工作内容]
1.施工定位
2.电杆组立
3.金具安装
4.电杆防腐</t>
  </si>
  <si>
    <t>030410001004</t>
  </si>
  <si>
    <t>终端杆组立（D190*12m）</t>
  </si>
  <si>
    <t>[项目特征]
1.名称:终端杆组立（D190*12m）
2.材质:混凝土
3.规格:D190*12000
4.类型:综合考虑
5.地形:综合考虑
6.土质:综合考虑
7.电杆防腐要求:满足设计及规范要求
8.此全费用综合单价包含:人工费、材料费、机械费、人材机价差、措施费、管理费、利润、风险费、安全文明施工费、规费、税金等完成工程所需要的一切费用
9.其他:满足一切设计、规范、招标文件、现场条件及竣工验收要求
[工作内容]
1.施工定位
2.电杆组立
3.金具安装
4.电杆防腐</t>
  </si>
  <si>
    <t>030410001005</t>
  </si>
  <si>
    <t>终端杆组立（D190*15m）</t>
  </si>
  <si>
    <t>[项目特征]
1.名称:终端杆组立（D190*15m）
2.材质:混凝土
3.规格:D190*15000
4.类型:综合考虑
5.地形:综合考虑
6.土质:综合考虑
7.电杆防腐要求:满足设计及规范要求
8.此全费用综合单价包含:人工费、材料费、机械费、人材机价差、措施费、管理费、利润、风险费、安全文明施工费、规费、税金等完成工程所需要的一切费用
9.其他:满足一切设计、规范、招标文件、现场条件及竣工验收要求
[工作内容]
1.施工定位
2.电杆组立
3.金具安装
4.电杆防腐</t>
  </si>
  <si>
    <t>030410001006</t>
  </si>
  <si>
    <t>耐张杆组立（D190*12m）</t>
  </si>
  <si>
    <t>[项目特征]
1.名称:耐张杆组立（D190*12m）
2.材质:混凝土
3.规格:D190*12000
4.类型:综合考虑
5.地形:综合考虑
6.土质:综合考虑
7.电杆防腐要求:满足设计及规范要求
8.此全费用综合单价包含:人工费、材料费、机械费、人材机价差、措施费、管理费、利润、风险费、安全文明施工费、规费、税金等完成工程所需要的一切费用
9.其他:满足一切设计、规范、招标文件、现场条件及竣工验收要求
[工作内容]
1.施工定位
2.电杆组立
3.金具安装
4.电杆防腐</t>
  </si>
  <si>
    <t>030410001007</t>
  </si>
  <si>
    <t>耐张杆组立（D190*15m）</t>
  </si>
  <si>
    <t>[项目特征]
1.名称:耐张杆组立（D190*15m）
2.材质:混凝土
3.规格:D190*15000
4.类型:综合考虑
5.地形:综合考虑
6.土质:综合考虑
7.电杆防腐要求:满足设计及规范要求
8.此全费用综合单价包含:人工费、材料费、机械费、人材机价差、措施费、管理费、利润、风险费、安全文明施工费、规费、税金等完成工程所需要的一切费用
9.其他:满足一切设计、规范、招标文件、现场条件及竣工验收要求
[工作内容]
1.施工定位
2.电杆组立
3.金具安装
4.电杆防腐</t>
  </si>
  <si>
    <t>030410001008</t>
  </si>
  <si>
    <t>耐张杆组立（D190*18m）</t>
  </si>
  <si>
    <t>[项目特征]
1.名称:耐张杆组立（D190*18m）
2.材质:混凝土
3.规格:D190*18000
4.类型:综合考虑
5.地形:综合考虑
6.土质:综合考虑
7.电杆防腐要求:满足设计及规范要求
8.此全费用综合单价包含:人工费、材料费、机械费、人材机价差、措施费、管理费、利润、风险费、安全文明施工费、规费、税金等完成工程所需要的一切费用
9.其他:满足一切设计、规范、招标文件、现场条件及竣工验收要求
[工作内容]
1.施工定位
2.电杆组立
3.金具安装
4.电杆防腐</t>
  </si>
  <si>
    <t>030410001009</t>
  </si>
  <si>
    <t>耐张杆组立（双层D190*15m）</t>
  </si>
  <si>
    <t>[项目特征]
1.名称:耐张杆组立（双层D190*15m）
2.材质:混凝土
3.规格:D190*15000
4.类型:综合考虑
5.地形:综合考虑
6.土质:综合考虑
7.电杆防腐要求:满足设计及规范要求
8.此全费用综合单价包含:人工费、材料费、机械费、人材机价差、措施费、管理费、利润、风险费、安全文明施工费、规费、税金等完成工程所需要的一切费用
9.其他:满足一切设计、规范、招标文件、现场条件及竣工验收要求
[工作内容]
1.施工定位
2.电杆组立
3.金具安装
4.电杆防腐</t>
  </si>
  <si>
    <t>030410001010</t>
  </si>
  <si>
    <t>门杆耐张杆组立（D190*12m）</t>
  </si>
  <si>
    <t>[项目特征]
1.名称:门杆耐张杆组立（D190*12m）
2.材质:混凝土
3.规格:2*D190*12000
4.类型:综合考虑
5.地形:综合考虑
6.土质:综合考虑
7.电杆防腐要求:满足设计及规范要求
8.此全费用综合单价包含:人工费、材料费、机械费、人材机价差、措施费、管理费、利润、风险费、安全文明施工费、规费、税金等完成工程所需要的一切费用
9.其他:满足一切设计、规范、招标文件、现场条件及竣工验收要求
[工作内容]
1.施工定位
2.电杆组立
3.金具安装
4.电杆防腐</t>
  </si>
  <si>
    <t>030410001011</t>
  </si>
  <si>
    <t>门杆耐张杆组立（D190*15m）</t>
  </si>
  <si>
    <t>[项目特征]
1.名称:门杆耐张杆组立（D190*15m）
2.材质:混凝土
3.规格:2*D190*15000
4.类型:综合考虑
5.地形:综合考虑
6.土质:综合考虑
7.电杆防腐要求:满足设计及规范要求
8.此全费用综合单价包含:人工费、材料费、机械费、人材机价差、措施费、管理费、利润、风险费、安全文明施工费、规费、税金等完成工程所需要的一切费用
9.其他:满足一切设计、规范、招标文件、现场条件及竣工验收要求
[工作内容]
1.施工定位
2.电杆组立
3.金具安装
4.电杆防腐</t>
  </si>
  <si>
    <t>030410001012</t>
  </si>
  <si>
    <t>耐张三联杆组立（D190*15m）</t>
  </si>
  <si>
    <t>[项目特征]
1.名称:耐张三联杆组立（D190*15m）
2.材质:混凝土
3.规格:3*D190*15000
4.类型:综合考虑
5.地形:综合考虑
6.土质:综合考虑
7.电杆防腐要求:满足设计及规范要求
8.此全费用综合单价包含:人工费、材料费、机械费、人材机价差、措施费、管理费、利润、风险费、安全文明施工费、规费、税金等完成工程所需要的一切费用
9.其他:满足一切设计、规范、招标文件、现场条件及竣工验收要求
[工作内容]
1.施工定位
2.电杆组立
3.金具安装
4.电杆防腐</t>
  </si>
  <si>
    <t>030410001013</t>
  </si>
  <si>
    <t>终端杆组立（电杆利旧）</t>
  </si>
  <si>
    <t>[项目特征]
1.名称:终端杆组立（电杆利旧）
2.规格:满足设计及规范要求
3.类型:综合考虑
4.地形:综合考虑
5.土质:综合考虑
6.电杆防腐要求:满足设计及规范要求
7.此全费用综合单价包含:人工费、材料费、机械费、人材机价差、措施费、管理费、利润、风险费、安全文明施工费、规费、税金等完成工程所需要的一切费用
8.其他:满足一切设计、规范、招标文件、现场条件及竣工验收要求
[工作内容]
1.金具制作、安装
2.电杆防腐
3.工地运输</t>
  </si>
  <si>
    <t>030410001014</t>
  </si>
  <si>
    <t>耐张杆（电杆利旧）</t>
  </si>
  <si>
    <t>[项目特征]
1.名称:耐张杆（电杆利旧）
2.规格:满足设计及规范要求
3.类型:综合考虑
4.地形:综合考虑
5.土质:综合考虑
6.电杆防腐要求:满足设计及规范要求
7.此全费用综合单价包含:人工费、材料费、机械费、人材机价差、措施费、管理费、利润、风险费、安全文明施工费、规费、税金等完成工程所需要的一切费用
8.其他:满足一切设计、规范、招标文件、现场条件及竣工验收要求
[工作内容]
1.金具制作、安装
2.电杆防腐
3.工地运输</t>
  </si>
  <si>
    <t>杆上设备安装</t>
  </si>
  <si>
    <t>030410004001</t>
  </si>
  <si>
    <t>杆上设备（高压避雷器）</t>
  </si>
  <si>
    <t>[项目特征]
1.名称:避雷器
2.型号:HY5WS-17/50
3.电压等级(kV):10
4.支撑架种类、规格:满足设计及规范要求
5.接线端子材质、规格:满足设计及规范要求
6.接地要求:满足设计及规范要求
7.此全费用综合单价包含:人工费、材料费、机械费、人材机价差、措施费、管理费、利润、风险费、安全文明施工费、规费、税金等完成工程所需要的一切费用
8.其他:满足一切设计、规范、招标文件、现场条件及竣工验收要求
[工作内容]
1.支撑架安装
2.本体安装
3.焊压接线端子、接线
4.补刷(喷)油漆
5.接地</t>
  </si>
  <si>
    <t>组</t>
  </si>
  <si>
    <t>030410004002</t>
  </si>
  <si>
    <t>分支杆10kV刀闸安装</t>
  </si>
  <si>
    <t>[项目特征]
1.名称:分支杆10kV刀闸安装
2.型号:GW9-12/630
3.电压等级(kV):10
4.支撑架种类、规格:满足设计及规范要求
5.接线端子材质、规格:满足设计及规范要求
6.接地要求:满足设计及规范要求
7.此全费用综合单价包含:人工费、材料费、机械费、人材机价差、措施费、管理费、利润、风险费、安全文明施工费、规费、税金等完成工程所需要的一切费用
8.其他:满足一切设计、规范、招标文件、现场条件及竣工验收要求
[工作内容]
1.支撑架安装
2.本体安装
3.焊压接线端子、接线
4.补刷(喷)油漆
5.接地</t>
  </si>
  <si>
    <t>030410004003</t>
  </si>
  <si>
    <t>电缆下杆10kV刀闸安
装</t>
  </si>
  <si>
    <t>[项目特征]
1.名称:电缆下杆10kV刀闸安
装
2.型号:GW9-12/630
3.电压等级(kV):10
4.支撑架种类、规格:满足设计及规范要求
5.接线端子材质、规格:满足设计及规范要求
6.接地要求:满足设计及规范要求
7.此全费用综合单价包含:人工费、材料费、机械费、人材机价差、措施费、管理费、利润、风险费、安全文明施工费、规费、税金等完成工程所需要的一切费用
8.其他:满足一切设计、规范、招标文件、现场条件及竣工验收要求
[工作内容]
1.支撑架安装
2.本体安装
3.焊压接线端子、接线
4.补刷(喷)油漆
5.接地</t>
  </si>
  <si>
    <t>030410004004</t>
  </si>
  <si>
    <t>电缆下户杆附件安装</t>
  </si>
  <si>
    <t>[项目特征]
1.名称:电缆下户杆附件安装
2.电压等级(kV):10
3.支撑架种类、规格:满足设计及规范要求
4.接线端子材质、规格:满足设计及规范要求
5.接地要求:满足设计及规范要求
6.此全费用综合单价包含:人工费、材料费、机械费、人材机价差、措施费、管理费、利润、风险费、安全文明施工费、规费、税金等完成工程所需要的一切费用
7.其他:满足一切设计、规范、招标文件、现场条件及竣工验收要求
[工作内容]
1.支撑架安装
2.本体安装
3.焊压接线端子、接线
4.补刷(喷)油漆
5.接地</t>
  </si>
  <si>
    <t>030410004005</t>
  </si>
  <si>
    <t>10kV真空断路器安装</t>
  </si>
  <si>
    <t>[项目特征]
1.名称:真空断路器
2.型号:ZW32-12/630-20
3.电压等级(kV):10
4.支撑架种类、规格:满足设计及规范要求
5.接线端子材质、规格:满足设计及规范要求
6.接地要求:满足设计及规范要求
7.此全费用综合单价包含:人工费、材料费、机械费、人材机价差、措施费、管理费、利润、风险费、安全文明施工费、规费、税金等完成工程所需要的一切费用
8.其他:满足一切设计、规范、招标文件、现场条件及竣工验收要求
[工作内容]
1.支撑架安装
2.本体安装
3.焊压接线端子、接线
4.补刷(喷)油漆
5.接地</t>
  </si>
  <si>
    <t>台</t>
  </si>
  <si>
    <t>导线架设及拉线部分</t>
  </si>
  <si>
    <t>030410003001</t>
  </si>
  <si>
    <t>架空绝缘导线（AC10kV,JKLGYJ,70/10）</t>
  </si>
  <si>
    <t>[项目特征]
1.名称:架空绝缘导线
2.型号:AC10kV,JKLGYJ,70/10
3.地形:满足设计及规范要求
4.跨越类型:满足设计及规范要求
5.此全费用综合单价包含:人工费、材料费、机械费、人材机价差、措施费、管理费、利润、风险费、安全文明施工费、规费、税金等完成工程所需要的一切费用
6.其他:满足一切设计、规范、招标文件、现场条件及竣工验收要求
[工作内容]
1.导线架设
2.导线跨越及进户线架设
3.工地运输</t>
  </si>
  <si>
    <t>km</t>
  </si>
  <si>
    <t>030410003002</t>
  </si>
  <si>
    <t>钢芯铝绞线（JL/G1A,70/10）</t>
  </si>
  <si>
    <t>[项目特征]
1.名称:钢芯铝绞线
2.型号:JL/G1A,70/10
3.地形:满足设计及规范要求
4.跨越类型:满足设计及规范要求
5.此全费用综合单价包含:人工费、材料费、机械费、人材机价差、措施费、管理费、利润、风险费、安全文明施工费、规费、税金等完成工程所需要的一切费用
6.其他:满足一切设计、规范、招标文件、现场条件及竣工验收要求
[工作内容]
1.导线架设
2.导线跨越及进户线架设
3.工地运输</t>
  </si>
  <si>
    <t>030410003003</t>
  </si>
  <si>
    <t>架空绝缘导线（AC10kV,JKLGYJ,120/20）</t>
  </si>
  <si>
    <t>[项目特征]
1.名称:架空绝缘导线
2.型号:AC10kV,JKLGYJ,120/20
3.地形:满足设计及规范要求
4.跨越类型:满足设计及规范要求
5.此全费用综合单价包含:人工费、材料费、机械费、人材机价差、措施费、管理费、利润、风险费、安全文明施工费、规费、税金等完成工程所需要的一切费用
6.其他:满足一切设计、规范、招标文件、现场条件及竣工验收要求
[工作内容]
1.导线架设
2.导线跨越及进户线架设
3.工地运输</t>
  </si>
  <si>
    <t>030410003004</t>
  </si>
  <si>
    <t>钢芯铝绞线（JL/G1A,120/20）</t>
  </si>
  <si>
    <t>[项目特征]
1.名称:钢芯铝绞线
2.型号:JL/G1A,120/20
3.地形:满足设计及规范要求
4.跨越类型:满足设计及规范要求
5.此全费用综合单价包含:人工费、材料费、机械费、人材机价差、措施费、管理费、利润、风险费、安全文明施工费、规费、税金等完成工程所需要的一切费用
6.其他:满足一切设计、规范、招标文件、现场条件及竣工验收要求
[工作内容]
1.导线架设
2.导线跨越及进户线架设
3.工地运输</t>
  </si>
  <si>
    <t>03B001</t>
  </si>
  <si>
    <t>跨越公路、线路</t>
  </si>
  <si>
    <t>[项目特征]
1.名称:导线跨越公路、线路
2.型号:满足设计及规范要求
3.规格:满足设计及规范要求
4.地形:满足设计及规范要求
5.跨越类型:满足设计及规范要求
6.此全费用综合单价包含:人工费、材料费、机械费、人材机价差、措施费、管理费、利润、风险费、安全文明施工费、规费、税金等完成工程所需要的一切费用
7.其他:满足一切设计、规范、招标文件、现场条件及竣工验收要求
[工作内容]
1.导线架设
2.导线跨越及进户线架设
3.工地运输</t>
  </si>
  <si>
    <t>处</t>
  </si>
  <si>
    <t>030410001015</t>
  </si>
  <si>
    <t>高压GJ100V型绝缘拉线及拉盘</t>
  </si>
  <si>
    <t>[项目特征]
1.名称:高压GJ100V型绝缘拉线及拉盘
2.土质:满足设计及规范要求
3.底盘、拉盘、卡盘规格:1200*600*200
4.拉线材质、规格、类型:满足设计及规范要求
5.拉线保护管:满足设计及规范要求
6.此全费用综合单价包含:人工费、材料费、机械费、人材机价差、措施费、管理费、利润、风险费、安全文明施工费、规费、税金等完成工程所需要的一切费用
7.其他:满足一切设计、规范、招标文件、现场条件及竣工验收要求
[工作内容]
1.底盘、拉盘、卡盘安装
2.拉线制作、安装</t>
  </si>
  <si>
    <t>根</t>
  </si>
  <si>
    <t>030410001016</t>
  </si>
  <si>
    <t>高压GJ100V型拉线及拉盘</t>
  </si>
  <si>
    <t>[项目特征]
1.名称:高压GJ100V型拉线及拉盘不带绝缘子
2.土质:满足设计及规范要求
3.底盘、拉盘、卡盘规格:1200*600*200
4.拉线材质、规格、类型:满足设计及规范要求
5.拉线保护管:满足设计及规范要求
6.此全费用综合单价包含:人工费、材料费、机械费、人材机价差、措施费、管理费、利润、风险费、安全文明施工费、规费、税金等完成工程所需要的一切费用
7.其他:满足一切设计、规范、招标文件、现场条件及竣工验收要求
[工作内容]
1.底盘、拉盘、卡盘安装
2.拉线制作、安装</t>
  </si>
  <si>
    <t>030410001017</t>
  </si>
  <si>
    <t>高压GJ100绝缘拉线及拉盘</t>
  </si>
  <si>
    <t>[项目特征]
1.名称:高压GJ100绝缘拉线及拉盘
2.土质:满足设计及规范要求
3.底盘、拉盘、卡盘规格:1200*600*200
4.拉线材质、规格、类型:满足设计及规范要求
5.拉线保护管:满足设计及规范要求
6.此全费用综合单价包含:人工费、材料费、机械费、人材机价差、措施费、管理费、利润、风险费、安全文明施工费、规费、税金等完成工程所需要的一切费用
7.其他:满足一切设计、规范、招标文件、现场条件及竣工验收要求
[工作内容]
1.底盘、拉盘、卡盘安装
2.拉线制作、安装</t>
  </si>
  <si>
    <t>030410001018</t>
  </si>
  <si>
    <t>高压GJ100拉线及拉盘</t>
  </si>
  <si>
    <t>[项目特征]
1.名称:高压GJ100拉线及拉盘不带绝缘子
2.土质:满足设计及规范要求
3.底盘、拉盘、卡盘规格:1200*600*200
4.拉线材质、规格、类型:满足设计及规范要求
5.拉线保护管:满足设计及规范要求
6.此全费用综合单价包含:人工费、材料费、机械费、人材机价差、措施费、管理费、利润、风险费、安全文明施工费、规费、税金等完成工程所需要的一切费用
7.其他:满足一切设计、规范、招标文件、现场条件及竣工验收要求
[工作内容]
1.底盘、拉盘、卡盘安装
2.拉线制作、安装</t>
  </si>
  <si>
    <t>030410001019</t>
  </si>
  <si>
    <t>高压GJ80V型绝缘拉线及拉盘</t>
  </si>
  <si>
    <t>[项目特征]
1.名称:高压GJ80V型绝缘拉线及拉盘
2.土质:满足设计及规范要求
3.底盘、拉盘、卡盘规格:1000*500*200
4.拉线材质、规格、类型:满足设计及规范要求
5.拉线保护管:满足设计及规范要求
6.此全费用综合单价包含:人工费、材料费、机械费、人材机价差、措施费、管理费、利润、风险费、安全文明施工费、规费、税金等完成工程所需要的一切费用
7.其他:满足一切设计、规范、招标文件、现场条件及竣工验收要求
[工作内容]
1.底盘、拉盘、卡盘安装
2.拉线制作、安装</t>
  </si>
  <si>
    <t>030410001020</t>
  </si>
  <si>
    <t>高压GJ80绝缘拉线及拉盘</t>
  </si>
  <si>
    <t>[项目特征]
1.名称:高压GJ80拉线及拉盘
2.土质:满足设计及规范要求
3.底盘、拉盘、卡盘规格:1000*500*200
4.拉线材质、规格、类型:满足设计及规范要求
5.拉线保护管:满足设计及规范要求
6.此全费用综合单价包含:人工费、材料费、机械费、人材机价差、措施费、管理费、利润、风险费、安全文明施工费、规费、税金等完成工程所需要的一切费用
7.其他:满足一切设计、规范、招标文件、现场条件及竣工验收要求
[工作内容]
1.底盘、拉盘、卡盘安装
2.拉线制作、安装</t>
  </si>
  <si>
    <t>电杆及拉线部分土石方</t>
  </si>
  <si>
    <t>010101003001</t>
  </si>
  <si>
    <t>基坑土石方开挖（4m内）</t>
  </si>
  <si>
    <t>[项目特征]
1.名称:基坑土石方开挖（4m内）
2.土壤类别:土：软质岩：硬质岩=2:2:6
3.挖土深度:4m内
4.开挖方式:人工
5.场内运距:满足设计及规范要求
6.此全费用综合单价包含:人工费、材料费、机械费、人材机价差、措施费、管理费、利润、风险费、安全文明施工费、规费、税金等完成工程所需要的一切费用
7.其他:满足一切设计、规范、招标文件、现场条件及竣工验收要求
[工作内容]
1.排地表水
2.土石方开挖
3.围护(挡土板)及拆除
4.基底钎探
5.场内运输</t>
  </si>
  <si>
    <t>m3</t>
  </si>
  <si>
    <t>010101003002</t>
  </si>
  <si>
    <t>基坑土石方开挖（2m内）</t>
  </si>
  <si>
    <t>[项目特征]
1.名称:基坑土石方开挖（2m内）
2.土壤类别:土：软质岩：硬质岩=2:2:6
3.挖土深度:2m内
4.开挖方式:人工
5.场内运距:满足设计及规范要求
6.此全费用综合单价包含:人工费、材料费、机械费、人材机价差、措施费、管理费、利润、风险费、安全文明施工费、规费、税金等完成工程所需要的一切费用
7.其他:满足一切设计、规范、招标文件、现场条件及竣工验收要求
[工作内容]
1.排地表水
2.土石方开挖
3.围护(挡土板)及拆除
4.基底钎探
5.场内运输</t>
  </si>
  <si>
    <t>010103001001</t>
  </si>
  <si>
    <t>回填方</t>
  </si>
  <si>
    <t>[项目特征]
1.名称:回填方
2.土壤类别:土：软质岩：硬质岩=2:2:6
3.密实度要求:满足设计及规范要求
4.填方材料品种:满足设计及规范要求
5.填方粒径要求:满足设计及规范要求
6.填方来源、运距:综合考虑
7.此全费用综合单价包含:人工费、材料费、机械费、人材机价差、措施费、管理费、利润、风险费、安全文明施工费、规费、税金等完成工程所需要的一切费用
8.其他:满足一切设计、规范、招标文件、现场条件及竣工验收要求
[工作内容]
1.运输
2.回填
3.压实</t>
  </si>
  <si>
    <t>其他</t>
  </si>
  <si>
    <t>03B002</t>
  </si>
  <si>
    <t>青苗占地补偿费用（新建部分）</t>
  </si>
  <si>
    <t>[项目特征]
1.名称:青苗占地补偿费用
2.适用范围:新建部分
3.此全费用综合单价包含:人工费、材料费、机械费、人材机价差、措施费、管理费、利润、风险费、安全文明施工费、规费、税金等完成工程所需要的一切费用
4.其他:满足一切设计、规范、招标文件、现场条件及竣工验收要求
[工作内容]
1.按项目所在地补偿标准进行青苗、占地补偿</t>
  </si>
  <si>
    <t>项</t>
  </si>
  <si>
    <t>03B003</t>
  </si>
  <si>
    <t>二次搬运（新建部分）</t>
  </si>
  <si>
    <t>[项目特征]
1.名称:电杆、线路、金具设备场外装卸、二次运输
2.场内转运:人工转运0.35km
3.场外运输:汽车转运50km
4.此全费用综合单价包含:人工费、材料费、机械费、人材机价差、措施费、管理费、利润、风险费、安全文明施工费、规费、税金等完成工程所需要的一切费用
5.其他:满足一切设计、规范、招标文件、现场条件及竣工验收要求
[工作内容]
1.电杆、线路、金具设备场外装卸、二次运输</t>
  </si>
  <si>
    <t>二</t>
  </si>
  <si>
    <t>沙台隧道至天池隧道进口新建部分（土建及电缆施放）</t>
  </si>
  <si>
    <t>土建部分</t>
  </si>
  <si>
    <t>010507003001</t>
  </si>
  <si>
    <t>2孔电力排管φ175*8</t>
  </si>
  <si>
    <t>[项目特征]
1.名称:2孔电力排管
2.垫层、基础材质及厚度:满足设计及规范要求
3.底板材质及厚度:100mm厚C15商品砼
4.混凝土包封强度等级:C20砼包封
5.排管要求:CPVC电力排管Φ175*8mm*2
6.管枕要求:管枕间隔1.5米
7.接地材质及型号:50*6接地扁钢通长敷设
8.此全费用综合单价包含:人工费、材料费、机械费、人材机价差、措施费、管理费、利润、风险费、安全文明施工费、规费、税金等完成工程所需要的一切费用
9.其他:满足一切设计、规范、招标文件、现场条件及竣工验收要求
[工作内容]
1.铺设垫层
2.模板及支撑制作、安装、拆除、堆放、运输及清理模内杂物、刷隔离剂等
3.混凝土制作、运输、浇筑、振捣、养护
4.刷防护材料</t>
  </si>
  <si>
    <t>延米</t>
  </si>
  <si>
    <t>010401011001</t>
  </si>
  <si>
    <t>电缆井（1.2*1.2*1）</t>
  </si>
  <si>
    <t>[项目特征]
1.基础材质及厚度:100厚碎石垫层，C20商品砼底板
2.墙身材质:砖砌
3.墙身做法:10mm厚1:2水泥砂浆抹灰
4.钢筋:满足设计及规范要求
5.盖板材质、规格:满足设计及规范要求
6.接地:满足设计及规范要求
7.踏步材质、规格:满足设计及规范要求
8.此全费用综合单价包含:人工费、材料费、机械费、人材机价差、措施费、管理费、利润、风险费、安全文明施工费、规费、税金等完成工程所需要的一切费用
9.其他:满足一切设计、规范、招标文件、现场条件及竣工验收要求
[工作内容]
1.砂浆制作、运输
2.铺设垫层
3.底板混凝土制作、运输、浇筑、振捣、养护
4.砌砖
5.刮缝
6.井池底、壁抹灰
7.抹防潮层
8.材料运输</t>
  </si>
  <si>
    <t>座</t>
  </si>
  <si>
    <t>080802013001</t>
  </si>
  <si>
    <t>电缆标识砖</t>
  </si>
  <si>
    <t>[项目特征]
1.名称:电缆标识砖
2.规格:满足设计及规范要求
3.此全费用综合单价包含:人工费、材料费、机械费、人材机价差、措施费、管理费、利润、风险费、安全文明施工费、规费、税金等完成工程所需要的一切费用
4.其他:满足一切设计、规范、招标文件、现场条件及竣工验收要求
[工作内容]
1.制作、安装、调整
2.标识
3.运输</t>
  </si>
  <si>
    <t>块</t>
  </si>
  <si>
    <t>080802013002</t>
  </si>
  <si>
    <t>电缆警示桩</t>
  </si>
  <si>
    <t>[项目特征]
1.名称:电缆警示桩
2.规格:满足设计及规范要求
3.此全费用综合单价包含:人工费、材料费、机械费、人材机价差、措施费、管理费、利润、风险费、安全文明施工费、规费、税金等完成工程所需要的一切费用
4.其他:满足一切设计、规范、招标文件、现场条件及竣工验收要求
[工作内容]
1.制作、安装、调整
2.标识
3.运输</t>
  </si>
  <si>
    <t>010101003003</t>
  </si>
  <si>
    <t>沟槽土石方开挖</t>
  </si>
  <si>
    <t>[项目特征]
1.名称:基坑土石方开挖（2m内）
2.土壤类别:土：软质岩：硬质岩=2:2:6
3.挖土深度:综合考虑
4.开挖方式:人工
5.场内运距:满足设计及规范要求
6.此全费用综合单价包含:人工费、材料费、机械费、人材机价差、措施费、管理费、利润、风险费、安全文明施工费、规费、税金等完成工程所需要的一切费用
7.其他:满足一切设计、规范、招标文件、现场条件及竣工验收要求
[工作内容]
1.排地表水
2.土石方开挖
3.围护(挡土板)及拆除
4.基底钎探
5.场内运输</t>
  </si>
  <si>
    <t>010103001002</t>
  </si>
  <si>
    <t>010103002001</t>
  </si>
  <si>
    <t>余方弃置</t>
  </si>
  <si>
    <t>[项目特征]
1.废弃料品种:综合考虑
2.运距:20km
3.此全费用综合单价包含:人工费、材料费、机械费、人材机价差、措施费、管理费、利润、风险费、安全文明施工费、规费、税金等完成工程所需要的一切费用
4.其他:满足一切设计、规范、招标文件、现场条件及竣工验收要求
[工作内容]
1.余方点装料运输至弃置点</t>
  </si>
  <si>
    <t>040103002001</t>
  </si>
  <si>
    <t>余方弃置每增加1公里</t>
  </si>
  <si>
    <t>[项目特征]
1.废弃料品种:综合考虑
2.运距:1km
3.此全费用综合单价包含:人工费、材料费、机械费、人材机价差、措施费、管理费、利润、风险费、安全文明施工费、规费、税金等完成工程所需要的一切费用
4.其他:满足一切设计、规范、招标文件、现场条件及竣工验收要求
[工作内容]
1.余方点装料运输至弃置点</t>
  </si>
  <si>
    <t>电缆施放</t>
  </si>
  <si>
    <t>030408001001</t>
  </si>
  <si>
    <t>电力电缆YJV22-8.7/10kV-3X70（主材甲供）</t>
  </si>
  <si>
    <t>[项目特征]
1.名称:电力电缆（主材甲供）
2.型号:YJV22-8.7/10kV-3X70
3.敷设方式、部位:综合考虑
4.此全费用综合单价包含:人工费、材料费、机械费、人材机价差、措施费、管理费、利润、风险费、安全文明施工费、规费、税金等完成工程所需要的一切费用
5.其他:满足一切设计、规范、招标文件、现场条件及竣工验收要求
[工作内容]
1.电缆敷设</t>
  </si>
  <si>
    <t>m</t>
  </si>
  <si>
    <t>030408001002</t>
  </si>
  <si>
    <t>电力电缆YJV22-8.7/10kV-3X95（主材甲供）</t>
  </si>
  <si>
    <t>[项目特征]
1.名称:电力电缆（主材甲供）
2.型号:YJV22-8.7/10kV-3X95
3.敷设方式、部位:综合考虑
4.此全费用综合单价包含:人工费、材料费、机械费、人材机价差、措施费、管理费、利润、风险费、安全文明施工费、规费、税金等完成工程所需要的一切费用
5.其他:满足一切设计、规范、招标文件、现场条件及竣工验收要求
[工作内容]
1.电缆敷设</t>
  </si>
  <si>
    <t>030408001003</t>
  </si>
  <si>
    <t>电力电缆YJV22-8.7/10kV-3X120（主材甲供）</t>
  </si>
  <si>
    <t>[项目特征]
1.名称:电力电缆（主材甲供）
2.型号:YJV22-8.7/10kV-3X120
3.敷设方式、部位:综合考虑
4.此全费用综合单价包含:人工费、材料费、机械费、人材机价差、措施费、管理费、利润、风险费、安全文明施工费、规费、税金等完成工程所需要的一切费用
5.其他:满足一切设计、规范、招标文件、现场条件及竣工验收要求
[工作内容]
1.电缆敷设</t>
  </si>
  <si>
    <t>030408006001</t>
  </si>
  <si>
    <t>电力电缆头3*70（户内）</t>
  </si>
  <si>
    <t>[项目特征]
1.名称:10kV全冷缩三芯户内终端头
2.规格:3×70,户内终端,冷缩,铜
3.材质、类型:满足设计及规范要求
4.安装部位:满足设计及规范要求
5.电压等级(kV):10kV
6.此全费用综合单价包含:人工费、材料费、机械费、人材机价差、措施费、管理费、利润、风险费、安全文明施工费、规费、税金等完成工程所需要的一切费用
7.其他:满足一切设计、规范、招标文件、现场条件及竣工验收要求
[工作内容]
1.电力电缆头制作
2.电力电缆头安装
3.接地</t>
  </si>
  <si>
    <t>个</t>
  </si>
  <si>
    <t>030408006002</t>
  </si>
  <si>
    <t>电力电缆头3*70（户外）</t>
  </si>
  <si>
    <t>[项目特征]
1.名称:10kV全冷缩三芯户外终端头
2.规格:3×70,户外终端,冷缩,铜
3.材质、类型:满足设计及规范要求
4.安装部位:满足设计及规范要求
5.电压等级(kV):10kV
6.此全费用综合单价包含:人工费、材料费、机械费、人材机价差、措施费、管理费、利润、风险费、安全文明施工费、规费、税金等完成工程所需要的一切费用
7.其他:满足一切设计、规范、招标文件、现场条件及竣工验收要求
[工作内容]
1.电力电缆头制作
2.电力电缆头安装
3.接地</t>
  </si>
  <si>
    <t>030408006003</t>
  </si>
  <si>
    <t>电力电缆头3*95（户内）</t>
  </si>
  <si>
    <t>[项目特征]
1.名称:10kV全冷缩三芯户外终端头
2.规格:3×95,户内终端,冷缩,铜
3.材质、类型:满足设计及规范要求
4.安装部位:满足设计及规范要求
5.电压等级(kV):10kV
6.此全费用综合单价包含:人工费、材料费、机械费、人材机价差、措施费、管理费、利润、风险费、安全文明施工费、规费、税金等完成工程所需要的一切费用
7.其他:满足一切设计、规范、招标文件、现场条件及竣工验收要求
[工作内容]
1.电力电缆头制作
2.电力电缆头安装
3.接地</t>
  </si>
  <si>
    <t>030408006004</t>
  </si>
  <si>
    <t>电力电缆头3*95（户外）</t>
  </si>
  <si>
    <t>[项目特征]
1.名称:10kV全冷缩三芯户外终端头
2.规格:3×95,户外终端,冷缩,铜
3.材质、类型:满足设计及规范要求
4.安装部位:满足设计及规范要求
5.电压等级(kV):10kV
6.此全费用综合单价包含:人工费、材料费、机械费、人材机价差、措施费、管理费、利润、风险费、安全文明施工费、规费、税金等完成工程所需要的一切费用
7.其他:满足一切设计、规范、招标文件、现场条件及竣工验收要求
[工作内容]
1.电力电缆头制作
2.电力电缆头安装
3.接地</t>
  </si>
  <si>
    <t>040803006001</t>
  </si>
  <si>
    <t>电缆中间头3*95</t>
  </si>
  <si>
    <t>[项目特征]
1.名称:10KV电力电缆中间头
2.规格:3×95,直通接头,冷缩,铜
3.材质、类型:满足设计及规范要求
4.安装部位:满足设计及规范要求
5.电压等级(kV):10
6.此全费用综合单价包含:人工费、材料费、机械费、人材机价差、措施费、管理费、利润、风险费、安全文明施工费、规费、税金等完成工程所需要的一切费用
7.其他:满足一切设计、规范、招标文件、现场条件及竣工验收要求
[工作内容]
1.制作
2.安装
3.接地</t>
  </si>
  <si>
    <t>030408008001</t>
  </si>
  <si>
    <t>防火封堵</t>
  </si>
  <si>
    <t>[项目特征]
1.名称:防火堵料
2.材质:有机
3.方式:综合考虑
4.此全费用综合单价包含:人工费、材料费、机械费、人材机价差、措施费、管理费、利润、风险费、安全文明施工费、规费、税金等完成工程所需要的一切费用
5.其他:满足一切设计、规范、招标文件、现场条件及竣工验收要求
[工作内容]
1.安装</t>
  </si>
  <si>
    <t>t</t>
  </si>
  <si>
    <t>030408010001</t>
  </si>
  <si>
    <t>防火涂料</t>
  </si>
  <si>
    <t>[项目特征]
1.名称:防火涂料
2.方式:综合考虑
3.此全费用综合单价包含:人工费、材料费、机械费、人材机价差、措施费、管理费、利润、风险费、安全文明施工费、规费、税金等完成工程所需要的一切费用
4.其他:满足一切设计、规范、招标文件、现场条件及竣工验收要求
[工作内容]
1.安装</t>
  </si>
  <si>
    <t>kg</t>
  </si>
  <si>
    <t>030409001001</t>
  </si>
  <si>
    <t>接地极</t>
  </si>
  <si>
    <t>[项目特征]
1.名称:接地角钢
2.材质:镀锌角钢
3.规格:∠63*6*2500
4.土质:满足设计及规范要求
5.基础接地形式:满足设计及规范要求
6.此全费用综合单价包含:人工费、材料费、机械费、人材机价差、措施费、管理费、利润、风险费、安全文明施工费、规费、税金等完成工程所需要的一切费用
7.其他:满足一切设计、规范、招标文件、现场条件及竣工验收要求
[工作内容]
1.接地极(板、桩)制作、安装
2.基础接地网安装
3.补刷(喷)油漆</t>
  </si>
  <si>
    <t>三</t>
  </si>
  <si>
    <t>沙台隧道至天池隧道进口新建部分（调试）</t>
  </si>
  <si>
    <t>调试部分</t>
  </si>
  <si>
    <t>030414001001</t>
  </si>
  <si>
    <t>10kV以下电力变压器系统调试（800kV·A以下）</t>
  </si>
  <si>
    <t>[项目特征]
1.名称:10kV以下电力变压器系统调试
2.容量(kV．A):800kV·A以下
3.此全费用综合单价包含:人工费、材料费、机械费、人材机价差、措施费、管理费、利润、风险费、安全文明施工费、规费、税金等完成工程所需要的一切费用
4.其他:满足一切设计、规范、招标文件、现场条件及竣工验收要求
[工作内容]
1.系统调试</t>
  </si>
  <si>
    <t>系统</t>
  </si>
  <si>
    <t>030414001002</t>
  </si>
  <si>
    <t>变压器保护调试</t>
  </si>
  <si>
    <t>[项目特征]
1.名称:变压器保护调试
2.此全费用综合单价包含:人工费、材料费、机械费、人材机价差、措施费、管理费、利润、风险费、安全文明施工费、规费、税金等完成工程所需要的一切费用
3.其他:满足一切设计、规范、招标文件、现场条件及竣工验收要求
[工作内容]
1.系统调试</t>
  </si>
  <si>
    <t>030414002001</t>
  </si>
  <si>
    <t>高压送配电装置系统 10kv</t>
  </si>
  <si>
    <t>[项目特征]
1.名称:送配电装置系统调试 10kV以下 交流供电 带断路器
2.电压等级(kV):10kv
3.此全费用综合单价包含:人工费、材料费、机械费、人材机价差、措施费、管理费、利润、风险费、安全文明施工费、规费、税金等完成工程所需要的一切费用
4.其他:满足一切设计、规范、招标文件、现场条件及竣工验收要求
[工作内容]
1.系统调试</t>
  </si>
  <si>
    <t>030414002002</t>
  </si>
  <si>
    <t>低压送配电装置系统 1kv</t>
  </si>
  <si>
    <t>[项目特征]
1.名称:送配电装置系统调试 1kV以下 交流供电 综合
2.电压等级(kV):1kv
3.此全费用综合单价包含:人工费、材料费、机械费、人材机价差、措施费、管理费、利润、风险费、安全文明施工费、规费、税金等完成工程所需要的一切费用
4.其他:满足一切设计、规范、招标文件、现场条件及竣工验收要求
[工作内容]
1.系统调试</t>
  </si>
  <si>
    <t>030414015001</t>
  </si>
  <si>
    <t>高压电缆电阻比试验</t>
  </si>
  <si>
    <t>[项目特征]
1.名称:高压电缆电阻比试验
2.电压等级(kV):10
3.此全费用综合单价包含:人工费、材料费、机械费、人材机价差、措施费、管理费、利润、风险费、安全文明施工费、规费、税金等完成工程所需要的一切费用
4.其他:满足一切设计、规范、招标文件、现场条件及竣工验收要求
[工作内容]
1.试验</t>
  </si>
  <si>
    <t>030414015002</t>
  </si>
  <si>
    <t>高压电缆交流耐压试验</t>
  </si>
  <si>
    <t>[项目特征]
1.名称:高压电缆交流耐压试验
2.电压等级(kV):10
3.此全费用综合单价包含:人工费、材料费、机械费、人材机价差、措施费、管理费、利润、风险费、安全文明施工费、规费、税金等完成工程所需要的一切费用
4.其他:满足一切设计、规范、招标文件、现场条件及竣工验收要求
[工作内容]
1.试验</t>
  </si>
  <si>
    <t>030414015003</t>
  </si>
  <si>
    <t>高压电缆局放试验</t>
  </si>
  <si>
    <t>[项目特征]
1.名称:高压电缆局放试验
2.电压等级(kV):10
3.此全费用综合单价包含:人工费、材料费、机械费、人材机价差、措施费、管理费、利润、风险费、安全文明施工费、规费、税金等完成工程所需要的一切费用
4.其他:满足一切设计、规范、招标文件、现场条件及竣工验收要求
[工作内容]
1.试验</t>
  </si>
  <si>
    <t>030414015004</t>
  </si>
  <si>
    <t>高压电缆整套启动调试</t>
  </si>
  <si>
    <t>[项目特征]
1.名称:高压电缆整套启动调试
2.电压等级(kV):10
3.此全费用综合单价包含:人工费、材料费、机械费、人材机价差、措施费、管理费、利润、风险费、安全文明施工费、规费、税金等完成工程所需要的一切费用
4.其他:满足一切设计、规范、招标文件、现场条件及竣工验收要求
[工作内容]
1.试验</t>
  </si>
  <si>
    <t>030414008001</t>
  </si>
  <si>
    <t>母线系统调试 10kv</t>
  </si>
  <si>
    <t>[项目特征]
1.名称:母线系统调试(kV以下) 10
2.电压等级(kV):10
3.此全费用综合单价包含:人工费、材料费、机械费、人材机价差、措施费、管理费、利润、风险费、安全文明施工费、规费、税金等完成工程所需要的一切费用
4.其他:满足一切设计、规范、招标文件、现场条件及竣工验收要求
[工作内容]
1.调试</t>
  </si>
  <si>
    <t>段</t>
  </si>
  <si>
    <t>030414008002</t>
  </si>
  <si>
    <t>母线系统调试 1kv</t>
  </si>
  <si>
    <t>[项目特征]
1.名称:母线系统调试(kV以下) 1
2.电压等级(kV):1
3.此全费用综合单价包含:人工费、材料费、机械费、人材机价差、措施费、管理费、利润、风险费、安全文明施工费、规费、税金等完成工程所需要的一切费用
4.其他:满足一切设计、规范、招标文件、现场条件及竣工验收要求
[工作内容]
1.调试</t>
  </si>
  <si>
    <t>030414011001</t>
  </si>
  <si>
    <t>接地调试</t>
  </si>
  <si>
    <t>[项目特征]
1.名称:接地装置调试 接地网
2.类别:接地网
3.此全费用综合单价包含:人工费、材料费、机械费、人材机价差、措施费、管理费、利润、风险费、安全文明施工费、规费、税金等完成工程所需要的一切费用
4.其他:满足一切设计、规范、招标文件、现场条件及竣工验收要求
[工作内容]
1.接地电阻测试</t>
  </si>
  <si>
    <t>030414002003</t>
  </si>
  <si>
    <t>整套启动调试</t>
  </si>
  <si>
    <t>[项目特征]
1.名称:≤10kV变电站 整套启动调试
2.电压等级(kV):10
3.此全费用综合单价包含:人工费、材料费、机械费、人材机价差、措施费、管理费、利润、风险费、安全文明施工费、规费、税金等完成工程所需要的一切费用
4.其他:满足一切设计、规范、招标文件、现场条件及竣工验收要求
[工作内容]
1.系统调试</t>
  </si>
  <si>
    <t>四</t>
  </si>
  <si>
    <t>35KV江口变电站江高郭线至郭家堡专线改造部分（架空线路）</t>
  </si>
  <si>
    <t>030410001021</t>
  </si>
  <si>
    <t>030410001022</t>
  </si>
  <si>
    <t>030410001023</t>
  </si>
  <si>
    <t>030410001024</t>
  </si>
  <si>
    <t>耐张杆组立（D350*15m）</t>
  </si>
  <si>
    <t>[项目特征]
1.名称:耐张杆组立（D350*15m）
2.材质:混凝土
3.规格:D350*15000
4.类型:综合考虑
5.地形:综合考虑
6.土质:综合考虑
7.电杆防腐要求:满足设计及规范要求
8.此全费用综合单价包含:人工费、材料费、机械费、人材机价差、措施费、管理费、利润、风险费、安全文明施工费、规费、税金等完成工程所需要的一切费用
9.其他:满足一切设计、规范、招标文件、现场条件及竣工验收要求
[工作内容]
1.施工定位
2.电杆组立
3.金具安装
4.电杆防腐</t>
  </si>
  <si>
    <t>030410001025</t>
  </si>
  <si>
    <t>030410001026</t>
  </si>
  <si>
    <t>三联杆组立（D270*15m）</t>
  </si>
  <si>
    <t>[项目特征]
1.名称:三联杆组立（D270*15m）
2.材质:混凝土
3.规格:3*D270*15000
4.类型:综合考虑
5.地形:综合考虑
6.土质:综合考虑
7.此全费用综合单价包含:人工费、材料费、机械费、人材机价差、措施费、管理费、利润、风险费、安全文明施工费、规费、税金等完成工程所需要的一切费用
8.其他:满足一切设计、规范、招标文件、现场条件及竣工验收要求
[工作内容]
1.施工定位
2.电杆组立
3.金具安装
4.电杆防腐</t>
  </si>
  <si>
    <t>030410001027</t>
  </si>
  <si>
    <t>030410001028</t>
  </si>
  <si>
    <t>三联杆（电杆利旧）</t>
  </si>
  <si>
    <t>[项目特征]
1.名称:三联杆（电杆利旧）
2.规格:满足设计及规范要求
3.类型:综合考虑
4.地形:综合考虑
5.土质:综合考虑
6.电杆防腐要求:满足设计及规范要求
7.此全费用综合单价包含:人工费、材料费、机械费、人材机价差、措施费、管理费、利润、风险费、安全文明施工费、规费、税金等完成工程所需要的一切费用
8.其他:满足一切设计、规范、招标文件、现场条件及竣工验收要求
[工作内容]
1.金具制作、安装
2.电杆防腐
3.工地运输</t>
  </si>
  <si>
    <t>030410001029</t>
  </si>
  <si>
    <t>直路杆利旧（D190*15m）</t>
  </si>
  <si>
    <t>[项目特征]
1.名称:直路杆（电杆利旧）
2.规格:满足设计及规范要求
3.类型:综合考虑
4.地形:综合考虑
5.土质:综合考虑
6.电杆防腐要求:满足设计及规范要求
7.此全费用综合单价包含:人工费、材料费、机械费、人材机价差、措施费、管理费、利润、风险费、安全文明施工费、规费、税金等完成工程所需要的一切费用
8.其他:满足一切设计、规范、招标文件、现场条件及竣工验收要求
[工作内容]
1.金具制作、安装
2.电杆防腐
3.工地运输</t>
  </si>
  <si>
    <t>030410001030</t>
  </si>
  <si>
    <t>03B004</t>
  </si>
  <si>
    <t>030410004006</t>
  </si>
  <si>
    <t>030410004007</t>
  </si>
  <si>
    <t>030410004008</t>
  </si>
  <si>
    <t>030410004009</t>
  </si>
  <si>
    <t>030409003001</t>
  </si>
  <si>
    <t>避雷引下线BV-35</t>
  </si>
  <si>
    <t>[项目特征]
1.名称:避雷引下线
2.材质:BV
3.规格:35
4.安装部位:满足设计及规范要求
5.安装形式:满足设计及规范要求
6.断接卡子、箱材质、规格:满足设计及规范要求
7.此全费用综合单价包含:人工费、材料费、机械费、人材机价差、措施费、管理费、利润、风险费、安全文明施工费、规费、税金等完成工程所需要的一切费用
8.其他:满足一切设计、规范、招标文件、现场条件及竣工验收要求
[工作内容]
1.避雷引下线制作、安装
2.断接卡子、箱制作、安装
3.补刷(喷)油漆</t>
  </si>
  <si>
    <t>030409001002</t>
  </si>
  <si>
    <t>030410003005</t>
  </si>
  <si>
    <t>030410003006</t>
  </si>
  <si>
    <t>030410001031</t>
  </si>
  <si>
    <t>030410001032</t>
  </si>
  <si>
    <t>030410001033</t>
  </si>
  <si>
    <t>030410001034</t>
  </si>
  <si>
    <t>030410001035</t>
  </si>
  <si>
    <t>010101003004</t>
  </si>
  <si>
    <t>010101003005</t>
  </si>
  <si>
    <t>010103001003</t>
  </si>
  <si>
    <t>010103002002</t>
  </si>
  <si>
    <t>040103002002</t>
  </si>
  <si>
    <t>010501006001</t>
  </si>
  <si>
    <t>加强型杆基础</t>
  </si>
  <si>
    <t>[项目特征]
1.名称:加强型杆基础
2.混凝土强度等级:C30
3.此全费用综合单价包含:人工费、材料费、机械费、人材机价差、措施费、管理费、利润、风险费、安全文明施工费、规费、税金等完成工程所需要的一切费用
4.其他:满足一切设计、规范、招标文件、现场条件及竣工验收要求
[工作内容]
1.模板及支撑制作、安装、拆除、堆放、运输及清理模内杂物、刷隔离剂等
2.混凝土制作、运输、浇筑、振捣、养护</t>
  </si>
  <si>
    <t>030410001036</t>
  </si>
  <si>
    <t>拆除Φ190*15m电杆</t>
  </si>
  <si>
    <t>[项目特征]
1.名称:拆除Φ190*15m电杆
2.材质:混凝土
3.规格:Φ190*15m
4.地形:综合考虑
5.土质:综合考虑
6.此全费用综合单价包含:人工费、材料费、机械费、人材机价差、措施费、管理费、利润、风险费、安全文明施工费、规费、税金等完成工程所需要的一切费用
7.其他:满足一切设计、规范、招标文件、现场条件及竣工验收要求
[工作内容]
1.电杆拆除</t>
  </si>
  <si>
    <t>030410003007</t>
  </si>
  <si>
    <t>拆除钢芯铝绞线JL/G1A,50/8</t>
  </si>
  <si>
    <t>[项目特征]
1.名称:拆除钢芯铝绞线
2.型号:JL/G1A,50/8
3.此全费用综合单价包含:人工费、材料费、机械费、人材机价差、措施费、管理费、利润、风险费、安全文明施工费、规费、税金等完成工程所需要的一切费用
4.其他:满足一切设计、规范、招标文件、现场条件及竣工验收要求
[工作内容]
1.钢芯铝绞线拆除
2.工地运输</t>
  </si>
  <si>
    <t>030410003008</t>
  </si>
  <si>
    <t>拆除钢芯铝绞线JL/G1A,70/10</t>
  </si>
  <si>
    <t>[项目特征]
1.名称:拆除钢芯铝绞线
2.型号:JL/G1A,70/10
3.此全费用综合单价包含:人工费、材料费、机械费、人材机价差、措施费、管理费、利润、风险费、安全文明施工费、规费、税金等完成工程所需要的一切费用
4.其他:满足一切设计、规范、招标文件、现场条件及竣工验收要求
[工作内容]
1.钢芯铝绞线拆除
2.工地运输</t>
  </si>
  <si>
    <t>03B005</t>
  </si>
  <si>
    <t>青苗补偿（改造部分）</t>
  </si>
  <si>
    <t>[项目特征]
1.名称:青苗占地补偿费用
2.适用范围:改造部分
3.此全费用综合单价包含:人工费、材料费、机械费、人材机价差、措施费、管理费、利润、风险费、安全文明施工费、规费、税金等完成工程所需要的一切费用
4.其他:满足一切设计、规范、招标文件、现场条件及竣工验收要求
[工作内容]
1.按项目所在地补偿标准进行青苗、占地补偿</t>
  </si>
  <si>
    <t>03B006</t>
  </si>
  <si>
    <t>二次搬运（改造部分）</t>
  </si>
  <si>
    <t>五</t>
  </si>
  <si>
    <t>35KV江口变电站江郭线变电站出线改造部分（土建及电缆施放）</t>
  </si>
  <si>
    <t>010507003002</t>
  </si>
  <si>
    <t>010507003003</t>
  </si>
  <si>
    <t>电缆井（2*2*1）</t>
  </si>
  <si>
    <t>[项目特征]
1.基础材质及厚度:100厚碎石垫层，C20商品砼底板
2.墙身材质:砖砌
3.墙身做法:10mm厚1:2水泥砂浆抹灰
4.钢筋:满足设计及规范要求
5.盖板材质、规格:满足设计及规范要求
6.接地:满足设计及规范要求
7.踏步材质、规格:满足设计及规范要求
8.此全费用综合单价包含:人工费、材料费、机械费、人材机价差、措施费、管理费、利润、风险费、安全文明施工费、规费、税金等完成工程所需要的一切费用
9.其他:满足一切设计、规范、招标文件、现场条件及竣工验收要求
[工作内容]
1.铺设垫层
2.模板及支撑制作、安装、拆除、堆放、运输及清理模内杂物、刷隔离剂等
3.混凝土制作、运输、浇筑、振捣、养护
4.刷防护材料</t>
  </si>
  <si>
    <t>080802013003</t>
  </si>
  <si>
    <t>080802013004</t>
  </si>
  <si>
    <t>030409001003</t>
  </si>
  <si>
    <t>010101003006</t>
  </si>
  <si>
    <t>[项目特征]
1.名称:沟槽土石方开挖
2.土壤类别:土：软质岩：硬质岩=2:2:6
3.挖土深度:综合考虑
4.开挖方式:人工
5.场内运距:满足设计及规范要求
6.此全费用综合单价包含:人工费、材料费、机械费、人材机价差、措施费、管理费、利润、风险费、安全文明施工费、规费、税金等完成工程所需要的一切费用
7.其他:满足一切设计、规范、招标文件、现场条件及竣工验收要求
[工作内容]
1.排地表水
2.土石方开挖
3.围护(挡土板)及拆除
4.基底钎探
5.场内运输</t>
  </si>
  <si>
    <t>010103001004</t>
  </si>
  <si>
    <t>010103002003</t>
  </si>
  <si>
    <t>040103002003</t>
  </si>
  <si>
    <t>主材设备安装部分</t>
  </si>
  <si>
    <t>030408001004</t>
  </si>
  <si>
    <t>电力电缆YJV22-8.7/10kV-3X300（主材甲供）</t>
  </si>
  <si>
    <t>[项目特征]
1.名称:电力电缆（主材甲供）
2.型号:YJV22-8.7/10kV-3X300
3.敷设方式、部位:综合考虑
4.此全费用综合单价包含:人工费、材料费、机械费、人材机价差、措施费、管理费、利润、风险费、安全文明施工费、规费、税金等完成工程所需要的一切费用
5.其他:满足一切设计、规范、招标文件、现场条件及竣工验收要求
[工作内容]
1.电缆敷设</t>
  </si>
  <si>
    <t>030408006005</t>
  </si>
  <si>
    <t>电力电缆头3*300（户内）</t>
  </si>
  <si>
    <t>[项目特征]
1.名称:10kV全冷缩三芯户内终端头
2.规格:3×300,户内终端,冷缩,铜
3.材质、类型:满足设计及规范要求
4.安装部位:满足设计及规范要求
5.电压等级(kV):10kV
6.此全费用综合单价包含:人工费、材料费、机械费、人材机价差、措施费、管理费、利润、风险费、安全文明施工费、规费、税金等完成工程所需要的一切费用
7.其他:满足一切设计、规范、招标文件、现场条件及竣工验收要求
[工作内容]
1.电力电缆头制作
2.电力电缆头安装
3.接地</t>
  </si>
  <si>
    <t>030408006006</t>
  </si>
  <si>
    <t>电力电缆头3*300（户外）</t>
  </si>
  <si>
    <t>[项目特征]
1.名称:10kV全冷缩三芯户内终端头
2.规格:3×300,户外终端,冷缩,铜
3.材质、类型:满足设计及规范要求
4.安装部位:满足设计及规范要求
5.电压等级(kV):10kV
6.此全费用综合单价包含:人工费、材料费、机械费、人材机价差、措施费、管理费、利润、风险费、安全文明施工费、规费、税金等完成工程所需要的一切费用
7.其他:满足一切设计、规范、招标文件、现场条件及竣工验收要求
[工作内容]
1.电力电缆头制作
2.电力电缆头安装
3.接地</t>
  </si>
  <si>
    <t>030408001005</t>
  </si>
  <si>
    <t>电力电缆YJV22-8.7/10kV-3X150（主材甲供）</t>
  </si>
  <si>
    <t>[项目特征]
1.名称:电力电缆（主材甲供）
2.型号:YJV22-8.7/10kV-3X150
3.敷设方式、部位:综合考虑
4.此全费用综合单价包含:人工费、材料费、机械费、人材机价差、措施费、管理费、利润、风险费、安全文明施工费、规费、税金等完成工程所需要的一切费用
5.其他:满足一切设计、规范、招标文件、现场条件及竣工验收要求
[工作内容]
1.电缆敷设</t>
  </si>
  <si>
    <t>030408006007</t>
  </si>
  <si>
    <t>电力电缆头3*150（户内）</t>
  </si>
  <si>
    <t>[项目特征]
1.名称:10kV全冷缩三芯户内终端头
2.规格:3×150,户内终端,冷缩,铜
3.材质、类型:满足设计及规范要求
4.安装部位:满足设计及规范要求
5.电压等级(kV):10kV
6.此全费用综合单价包含:人工费、材料费、机械费、人材机价差、措施费、管理费、利润、风险费、安全文明施工费、规费、税金等完成工程所需要的一切费用
7.其他:满足一切设计、规范、招标文件、现场条件及竣工验收要求
[工作内容]
1.电力电缆头制作
2.电力电缆头安装
3.接地</t>
  </si>
  <si>
    <t>030408006008</t>
  </si>
  <si>
    <t>电力电缆头3*150（户外）</t>
  </si>
  <si>
    <t>[项目特征]
1.名称:10kV全冷缩三芯户内终端头
2.规格:3×150,户外终端,冷缩,铜
3.材质、类型:满足设计及规范要求
4.安装部位:满足设计及规范要求
5.电压等级(kV):10kV
6.此全费用综合单价包含:人工费、材料费、机械费、人材机价差、措施费、管理费、利润、风险费、安全文明施工费、规费、税金等完成工程所需要的一切费用
7.其他:满足一切设计、规范、招标文件、现场条件及竣工验收要求
[工作内容]
1.电力电缆头制作
2.电力电缆头安装
3.接地</t>
  </si>
  <si>
    <t>030408001006</t>
  </si>
  <si>
    <t>拆除电力电缆YJV22-8.7/10kV-3X95</t>
  </si>
  <si>
    <t>[项目特征]
1.名称:拆除电力电缆
2.型号:YJV22-8.7/10kV-3X95
3.敷设方式、部位:综合考虑
4.电压等级(kV):10
5.地形:综合考虑
6.此全费用综合单价包含:人工费、材料费、机械费、人材机价差、措施费、管理费、利润、风险费、安全文明施工费、规费、税金等完成工程所需要的一切费用
7.其他:满足一切设计、规范、招标文件、现场条件及竣工验收要求
[工作内容]
1.电缆拆除</t>
  </si>
  <si>
    <t>030408008002</t>
  </si>
  <si>
    <t>030408010002</t>
  </si>
  <si>
    <t>六</t>
  </si>
  <si>
    <t>35KV江口变电站江郭线变电站出线改造部分（调试）</t>
  </si>
  <si>
    <t>030414002004</t>
  </si>
  <si>
    <t>030414015005</t>
  </si>
  <si>
    <t>030414015006</t>
  </si>
  <si>
    <t>030414015007</t>
  </si>
  <si>
    <t>030414015008</t>
  </si>
  <si>
    <t>030414011002</t>
  </si>
  <si>
    <t>030414002005</t>
  </si>
  <si>
    <t>七</t>
  </si>
  <si>
    <t>设计费</t>
  </si>
  <si>
    <t>03B007</t>
  </si>
  <si>
    <t>[项目特征]
1.设计内容:包含武道段相关外线和配电部分设计
[工作内容]
1.武道段相关外线设计和配电设计</t>
  </si>
  <si>
    <t>合   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</si>
</sst>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9"/>
      <color theme="1"/>
      <name val="宋体"/>
      <charset val="134"/>
      <scheme val="minor"/>
    </font>
    <font>
      <b/>
      <sz val="9"/>
      <color theme="1"/>
      <name val="宋体"/>
      <charset val="134"/>
      <scheme val="minor"/>
    </font>
    <font>
      <b/>
      <sz val="20"/>
      <name val="宋体"/>
      <charset val="134"/>
    </font>
    <font>
      <sz val="9"/>
      <name val="宋体"/>
      <charset val="134"/>
    </font>
    <font>
      <b/>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1"/>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auto="1"/>
      </left>
      <right style="thin">
        <color indexed="8"/>
      </right>
      <top style="thin">
        <color indexed="8"/>
      </top>
      <bottom style="thin">
        <color indexed="8"/>
      </bottom>
      <diagonal/>
    </border>
    <border>
      <left style="medium">
        <color auto="1"/>
      </left>
      <right style="thin">
        <color auto="1"/>
      </right>
      <top style="thin">
        <color indexed="8"/>
      </top>
      <bottom style="medium">
        <color auto="1"/>
      </bottom>
      <diagonal/>
    </border>
    <border>
      <left style="thin">
        <color auto="1"/>
      </left>
      <right style="thin">
        <color auto="1"/>
      </right>
      <top style="thin">
        <color indexed="8"/>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10"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1" applyNumberFormat="0" applyFill="0" applyAlignment="0" applyProtection="0">
      <alignment vertical="center"/>
    </xf>
    <xf numFmtId="0" fontId="17" fillId="0" borderId="11" applyNumberFormat="0" applyFill="0" applyAlignment="0" applyProtection="0">
      <alignment vertical="center"/>
    </xf>
    <xf numFmtId="0" fontId="9" fillId="10" borderId="0" applyNumberFormat="0" applyBorder="0" applyAlignment="0" applyProtection="0">
      <alignment vertical="center"/>
    </xf>
    <xf numFmtId="0" fontId="12" fillId="0" borderId="12" applyNumberFormat="0" applyFill="0" applyAlignment="0" applyProtection="0">
      <alignment vertical="center"/>
    </xf>
    <xf numFmtId="0" fontId="9" fillId="11" borderId="0" applyNumberFormat="0" applyBorder="0" applyAlignment="0" applyProtection="0">
      <alignment vertical="center"/>
    </xf>
    <xf numFmtId="0" fontId="18" fillId="12" borderId="13" applyNumberFormat="0" applyAlignment="0" applyProtection="0">
      <alignment vertical="center"/>
    </xf>
    <xf numFmtId="0" fontId="19" fillId="12" borderId="9" applyNumberFormat="0" applyAlignment="0" applyProtection="0">
      <alignment vertical="center"/>
    </xf>
    <xf numFmtId="0" fontId="20" fillId="13" borderId="14"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xf numFmtId="0" fontId="1" fillId="0" borderId="0"/>
  </cellStyleXfs>
  <cellXfs count="18">
    <xf numFmtId="0" fontId="0" fillId="0" borderId="0" xfId="0">
      <alignment vertical="center"/>
    </xf>
    <xf numFmtId="0" fontId="1" fillId="0" borderId="0" xfId="49"/>
    <xf numFmtId="0" fontId="2" fillId="0" borderId="0" xfId="49" applyFont="1" applyFill="1" applyAlignment="1"/>
    <xf numFmtId="0" fontId="1" fillId="0" borderId="0" xfId="49" applyAlignment="1">
      <alignment horizontal="center"/>
    </xf>
    <xf numFmtId="0" fontId="3" fillId="2" borderId="0" xfId="49" applyFont="1" applyFill="1" applyAlignment="1">
      <alignment horizontal="center" vertical="center" wrapText="1"/>
    </xf>
    <xf numFmtId="0" fontId="4" fillId="2" borderId="1" xfId="49" applyFont="1" applyFill="1" applyBorder="1" applyAlignment="1">
      <alignment horizontal="center" vertical="center" wrapText="1"/>
    </xf>
    <xf numFmtId="0" fontId="4" fillId="2" borderId="1" xfId="49" applyFont="1" applyFill="1" applyBorder="1" applyAlignment="1">
      <alignment horizontal="left" vertical="center" wrapText="1"/>
    </xf>
    <xf numFmtId="0" fontId="4" fillId="2" borderId="1" xfId="49" applyFont="1" applyFill="1" applyBorder="1" applyAlignment="1">
      <alignment vertical="center" wrapText="1"/>
    </xf>
    <xf numFmtId="0" fontId="4" fillId="2" borderId="2" xfId="49" applyFont="1" applyFill="1" applyBorder="1" applyAlignment="1">
      <alignment horizontal="center" vertical="center" wrapText="1"/>
    </xf>
    <xf numFmtId="0" fontId="4" fillId="2" borderId="3" xfId="49" applyFont="1" applyFill="1" applyBorder="1" applyAlignment="1">
      <alignment horizontal="center" vertical="center" wrapText="1"/>
    </xf>
    <xf numFmtId="0" fontId="4" fillId="2" borderId="3" xfId="49" applyFont="1" applyFill="1" applyBorder="1" applyAlignment="1">
      <alignment horizontal="left" vertical="center" wrapText="1"/>
    </xf>
    <xf numFmtId="0" fontId="4" fillId="2" borderId="4" xfId="49" applyFont="1" applyFill="1" applyBorder="1" applyAlignment="1">
      <alignment horizontal="center" vertical="center" wrapText="1"/>
    </xf>
    <xf numFmtId="0" fontId="4" fillId="2" borderId="5" xfId="49" applyFont="1" applyFill="1" applyBorder="1" applyAlignment="1">
      <alignment horizontal="center" vertical="center" wrapText="1"/>
    </xf>
    <xf numFmtId="0" fontId="4" fillId="2" borderId="5" xfId="49" applyFont="1" applyFill="1" applyBorder="1" applyAlignment="1">
      <alignment horizontal="left" vertical="center" wrapText="1"/>
    </xf>
    <xf numFmtId="0" fontId="4" fillId="2" borderId="5" xfId="49" applyFont="1" applyFill="1" applyBorder="1" applyAlignment="1">
      <alignment vertical="center" wrapText="1"/>
    </xf>
    <xf numFmtId="0" fontId="4" fillId="2" borderId="6" xfId="49" applyFont="1" applyFill="1" applyBorder="1" applyAlignment="1">
      <alignment horizontal="center" vertical="center" wrapText="1"/>
    </xf>
    <xf numFmtId="0" fontId="5" fillId="2" borderId="7" xfId="49" applyFont="1" applyFill="1" applyBorder="1" applyAlignment="1">
      <alignment horizontal="center" vertical="center" wrapText="1"/>
    </xf>
    <xf numFmtId="0" fontId="5" fillId="2" borderId="8" xfId="49"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48"/>
  <sheetViews>
    <sheetView showGridLines="0" tabSelected="1" workbookViewId="0">
      <selection activeCell="A1" sqref="A1:J1"/>
    </sheetView>
  </sheetViews>
  <sheetFormatPr defaultColWidth="7.875" defaultRowHeight="13.5"/>
  <cols>
    <col min="1" max="1" width="5.625" style="1" customWidth="1"/>
    <col min="2" max="2" width="7.5" style="1" customWidth="1"/>
    <col min="3" max="3" width="16.25" style="1" customWidth="1"/>
    <col min="4" max="4" width="33.25" style="1" customWidth="1"/>
    <col min="5" max="5" width="8.025" style="1" customWidth="1"/>
    <col min="6" max="6" width="7.5" style="3" customWidth="1"/>
    <col min="7" max="7" width="15.4583333333333" style="3" customWidth="1"/>
    <col min="8" max="8" width="15.4583333333333" style="1" customWidth="1"/>
    <col min="9" max="9" width="15.4583333333333" style="3" customWidth="1"/>
    <col min="10" max="10" width="0.15" style="1" customWidth="1"/>
    <col min="11" max="16380" width="7.875" style="1"/>
  </cols>
  <sheetData>
    <row r="1" ht="33" customHeight="1" spans="1:10">
      <c r="A1" s="4" t="s">
        <v>0</v>
      </c>
      <c r="B1" s="4"/>
      <c r="C1" s="4"/>
      <c r="D1" s="4"/>
      <c r="E1" s="4"/>
      <c r="F1" s="4"/>
      <c r="G1" s="4"/>
      <c r="H1" s="4"/>
      <c r="I1" s="4"/>
      <c r="J1" s="4"/>
    </row>
    <row r="2" ht="23" customHeight="1" spans="1:9">
      <c r="A2" s="5" t="s">
        <v>1</v>
      </c>
      <c r="B2" s="5" t="s">
        <v>2</v>
      </c>
      <c r="C2" s="5" t="s">
        <v>3</v>
      </c>
      <c r="D2" s="5" t="s">
        <v>4</v>
      </c>
      <c r="E2" s="5" t="s">
        <v>5</v>
      </c>
      <c r="F2" s="5" t="s">
        <v>6</v>
      </c>
      <c r="G2" s="5" t="s">
        <v>7</v>
      </c>
      <c r="H2" s="5"/>
      <c r="I2" s="5"/>
    </row>
    <row r="3" ht="23" customHeight="1" spans="1:9">
      <c r="A3" s="5"/>
      <c r="B3" s="5"/>
      <c r="C3" s="5"/>
      <c r="D3" s="5"/>
      <c r="E3" s="5"/>
      <c r="F3" s="5"/>
      <c r="G3" s="5" t="s">
        <v>8</v>
      </c>
      <c r="H3" s="5" t="s">
        <v>9</v>
      </c>
      <c r="I3" s="5" t="s">
        <v>10</v>
      </c>
    </row>
    <row r="4" ht="23" customHeight="1" spans="1:9">
      <c r="A4" s="5" t="s">
        <v>11</v>
      </c>
      <c r="B4" s="5"/>
      <c r="C4" s="6" t="s">
        <v>12</v>
      </c>
      <c r="D4" s="6"/>
      <c r="E4" s="7"/>
      <c r="F4" s="5"/>
      <c r="G4" s="5"/>
      <c r="H4" s="7"/>
      <c r="I4" s="5"/>
    </row>
    <row r="5" s="1" customFormat="1" ht="23" customHeight="1" outlineLevel="1" spans="1:9">
      <c r="A5" s="5"/>
      <c r="B5" s="5"/>
      <c r="C5" s="6" t="s">
        <v>13</v>
      </c>
      <c r="D5" s="6"/>
      <c r="E5" s="7"/>
      <c r="F5" s="5"/>
      <c r="G5" s="5"/>
      <c r="H5" s="7"/>
      <c r="I5" s="5"/>
    </row>
    <row r="6" ht="224" customHeight="1" outlineLevel="1" spans="1:9">
      <c r="A6" s="5">
        <v>1</v>
      </c>
      <c r="B6" s="5" t="s">
        <v>14</v>
      </c>
      <c r="C6" s="6" t="s">
        <v>15</v>
      </c>
      <c r="D6" s="6" t="s">
        <v>16</v>
      </c>
      <c r="E6" s="5" t="s">
        <v>17</v>
      </c>
      <c r="F6" s="5">
        <v>1</v>
      </c>
      <c r="G6" s="5">
        <v>8102.72</v>
      </c>
      <c r="H6" s="5"/>
      <c r="I6" s="5">
        <f>H6*F6</f>
        <v>0</v>
      </c>
    </row>
    <row r="7" ht="226" customHeight="1" outlineLevel="1" spans="1:9">
      <c r="A7" s="5">
        <v>2</v>
      </c>
      <c r="B7" s="5" t="s">
        <v>18</v>
      </c>
      <c r="C7" s="6" t="s">
        <v>19</v>
      </c>
      <c r="D7" s="6" t="s">
        <v>20</v>
      </c>
      <c r="E7" s="5" t="s">
        <v>17</v>
      </c>
      <c r="F7" s="5">
        <v>16</v>
      </c>
      <c r="G7" s="5">
        <v>9377.74</v>
      </c>
      <c r="H7" s="5"/>
      <c r="I7" s="5">
        <f t="shared" ref="I7:I19" si="0">H7*F7</f>
        <v>0</v>
      </c>
    </row>
    <row r="8" ht="213.75" outlineLevel="1" spans="1:9">
      <c r="A8" s="5">
        <v>3</v>
      </c>
      <c r="B8" s="5" t="s">
        <v>21</v>
      </c>
      <c r="C8" s="6" t="s">
        <v>22</v>
      </c>
      <c r="D8" s="6" t="s">
        <v>23</v>
      </c>
      <c r="E8" s="5" t="s">
        <v>17</v>
      </c>
      <c r="F8" s="5">
        <v>3</v>
      </c>
      <c r="G8" s="5">
        <v>9782.64</v>
      </c>
      <c r="H8" s="5"/>
      <c r="I8" s="5">
        <f t="shared" si="0"/>
        <v>0</v>
      </c>
    </row>
    <row r="9" ht="213.75" outlineLevel="1" spans="1:9">
      <c r="A9" s="5">
        <v>4</v>
      </c>
      <c r="B9" s="5" t="s">
        <v>24</v>
      </c>
      <c r="C9" s="6" t="s">
        <v>25</v>
      </c>
      <c r="D9" s="6" t="s">
        <v>26</v>
      </c>
      <c r="E9" s="5" t="s">
        <v>17</v>
      </c>
      <c r="F9" s="5">
        <v>2</v>
      </c>
      <c r="G9" s="5">
        <v>8935.82</v>
      </c>
      <c r="H9" s="5"/>
      <c r="I9" s="5">
        <f t="shared" si="0"/>
        <v>0</v>
      </c>
    </row>
    <row r="10" ht="213.75" outlineLevel="1" spans="1:9">
      <c r="A10" s="5">
        <v>5</v>
      </c>
      <c r="B10" s="5" t="s">
        <v>27</v>
      </c>
      <c r="C10" s="6" t="s">
        <v>28</v>
      </c>
      <c r="D10" s="6" t="s">
        <v>29</v>
      </c>
      <c r="E10" s="5" t="s">
        <v>17</v>
      </c>
      <c r="F10" s="5">
        <v>7</v>
      </c>
      <c r="G10" s="5">
        <v>10167.44</v>
      </c>
      <c r="H10" s="5"/>
      <c r="I10" s="5">
        <f t="shared" si="0"/>
        <v>0</v>
      </c>
    </row>
    <row r="11" ht="213.75" outlineLevel="1" spans="1:9">
      <c r="A11" s="5">
        <v>6</v>
      </c>
      <c r="B11" s="5" t="s">
        <v>30</v>
      </c>
      <c r="C11" s="6" t="s">
        <v>31</v>
      </c>
      <c r="D11" s="6" t="s">
        <v>32</v>
      </c>
      <c r="E11" s="5" t="s">
        <v>17</v>
      </c>
      <c r="F11" s="5">
        <v>5</v>
      </c>
      <c r="G11" s="5">
        <v>9527.7</v>
      </c>
      <c r="H11" s="5"/>
      <c r="I11" s="5">
        <f t="shared" si="0"/>
        <v>0</v>
      </c>
    </row>
    <row r="12" ht="213.75" outlineLevel="1" spans="1:9">
      <c r="A12" s="5">
        <v>7</v>
      </c>
      <c r="B12" s="5" t="s">
        <v>33</v>
      </c>
      <c r="C12" s="6" t="s">
        <v>34</v>
      </c>
      <c r="D12" s="6" t="s">
        <v>35</v>
      </c>
      <c r="E12" s="5" t="s">
        <v>17</v>
      </c>
      <c r="F12" s="5">
        <v>25</v>
      </c>
      <c r="G12" s="5">
        <v>10795.57</v>
      </c>
      <c r="H12" s="5"/>
      <c r="I12" s="5">
        <f t="shared" si="0"/>
        <v>0</v>
      </c>
    </row>
    <row r="13" ht="213.75" outlineLevel="1" spans="1:9">
      <c r="A13" s="5">
        <v>8</v>
      </c>
      <c r="B13" s="5" t="s">
        <v>36</v>
      </c>
      <c r="C13" s="6" t="s">
        <v>37</v>
      </c>
      <c r="D13" s="6" t="s">
        <v>38</v>
      </c>
      <c r="E13" s="5" t="s">
        <v>17</v>
      </c>
      <c r="F13" s="5">
        <v>7</v>
      </c>
      <c r="G13" s="5">
        <v>11207.62</v>
      </c>
      <c r="H13" s="5"/>
      <c r="I13" s="5">
        <f t="shared" si="0"/>
        <v>0</v>
      </c>
    </row>
    <row r="14" ht="213.75" outlineLevel="1" spans="1:9">
      <c r="A14" s="5">
        <v>9</v>
      </c>
      <c r="B14" s="5" t="s">
        <v>39</v>
      </c>
      <c r="C14" s="6" t="s">
        <v>40</v>
      </c>
      <c r="D14" s="6" t="s">
        <v>41</v>
      </c>
      <c r="E14" s="5" t="s">
        <v>17</v>
      </c>
      <c r="F14" s="5">
        <v>2</v>
      </c>
      <c r="G14" s="5">
        <v>11348.78</v>
      </c>
      <c r="H14" s="5"/>
      <c r="I14" s="5">
        <f t="shared" si="0"/>
        <v>0</v>
      </c>
    </row>
    <row r="15" ht="213.75" outlineLevel="1" spans="1:9">
      <c r="A15" s="5">
        <v>10</v>
      </c>
      <c r="B15" s="5" t="s">
        <v>42</v>
      </c>
      <c r="C15" s="6" t="s">
        <v>43</v>
      </c>
      <c r="D15" s="6" t="s">
        <v>44</v>
      </c>
      <c r="E15" s="5" t="s">
        <v>17</v>
      </c>
      <c r="F15" s="5">
        <v>1</v>
      </c>
      <c r="G15" s="5">
        <v>17883.13</v>
      </c>
      <c r="H15" s="5"/>
      <c r="I15" s="5">
        <f t="shared" si="0"/>
        <v>0</v>
      </c>
    </row>
    <row r="16" ht="213.75" outlineLevel="1" spans="1:9">
      <c r="A16" s="5">
        <v>11</v>
      </c>
      <c r="B16" s="5" t="s">
        <v>45</v>
      </c>
      <c r="C16" s="6" t="s">
        <v>46</v>
      </c>
      <c r="D16" s="6" t="s">
        <v>47</v>
      </c>
      <c r="E16" s="5" t="s">
        <v>17</v>
      </c>
      <c r="F16" s="5">
        <v>3</v>
      </c>
      <c r="G16" s="5">
        <v>20120.2</v>
      </c>
      <c r="H16" s="5"/>
      <c r="I16" s="5">
        <f t="shared" si="0"/>
        <v>0</v>
      </c>
    </row>
    <row r="17" ht="213.75" outlineLevel="1" spans="1:9">
      <c r="A17" s="5">
        <v>12</v>
      </c>
      <c r="B17" s="5" t="s">
        <v>48</v>
      </c>
      <c r="C17" s="6" t="s">
        <v>49</v>
      </c>
      <c r="D17" s="6" t="s">
        <v>50</v>
      </c>
      <c r="E17" s="5" t="s">
        <v>17</v>
      </c>
      <c r="F17" s="5">
        <v>4</v>
      </c>
      <c r="G17" s="5">
        <v>26226.22</v>
      </c>
      <c r="H17" s="5"/>
      <c r="I17" s="5">
        <f t="shared" si="0"/>
        <v>0</v>
      </c>
    </row>
    <row r="18" ht="191.25" outlineLevel="1" spans="1:9">
      <c r="A18" s="8">
        <v>13</v>
      </c>
      <c r="B18" s="9" t="s">
        <v>51</v>
      </c>
      <c r="C18" s="10" t="s">
        <v>52</v>
      </c>
      <c r="D18" s="10" t="s">
        <v>53</v>
      </c>
      <c r="E18" s="9" t="s">
        <v>17</v>
      </c>
      <c r="F18" s="9">
        <v>11</v>
      </c>
      <c r="G18" s="9">
        <v>2515.02</v>
      </c>
      <c r="H18" s="9"/>
      <c r="I18" s="9">
        <f t="shared" si="0"/>
        <v>0</v>
      </c>
    </row>
    <row r="19" ht="191.25" outlineLevel="1" spans="1:9">
      <c r="A19" s="11">
        <v>14</v>
      </c>
      <c r="B19" s="12" t="s">
        <v>54</v>
      </c>
      <c r="C19" s="13" t="s">
        <v>55</v>
      </c>
      <c r="D19" s="13" t="s">
        <v>56</v>
      </c>
      <c r="E19" s="12" t="s">
        <v>17</v>
      </c>
      <c r="F19" s="12">
        <v>2</v>
      </c>
      <c r="G19" s="12">
        <v>3150.3</v>
      </c>
      <c r="H19" s="12"/>
      <c r="I19" s="12">
        <f t="shared" si="0"/>
        <v>0</v>
      </c>
    </row>
    <row r="20" outlineLevel="1" spans="1:9">
      <c r="A20" s="11"/>
      <c r="B20" s="12"/>
      <c r="C20" s="13" t="s">
        <v>57</v>
      </c>
      <c r="D20" s="13"/>
      <c r="E20" s="14"/>
      <c r="F20" s="12"/>
      <c r="G20" s="12"/>
      <c r="H20" s="12"/>
      <c r="I20" s="12"/>
    </row>
    <row r="21" ht="213.75" outlineLevel="1" spans="1:9">
      <c r="A21" s="11">
        <v>1</v>
      </c>
      <c r="B21" s="12" t="s">
        <v>58</v>
      </c>
      <c r="C21" s="13" t="s">
        <v>59</v>
      </c>
      <c r="D21" s="13" t="s">
        <v>60</v>
      </c>
      <c r="E21" s="12" t="s">
        <v>61</v>
      </c>
      <c r="F21" s="12">
        <v>11</v>
      </c>
      <c r="G21" s="12">
        <v>1962.52</v>
      </c>
      <c r="H21" s="12"/>
      <c r="I21" s="12">
        <f t="shared" ref="I21:I25" si="1">H21*F21</f>
        <v>0</v>
      </c>
    </row>
    <row r="22" ht="213.75" outlineLevel="1" spans="1:9">
      <c r="A22" s="11">
        <v>2</v>
      </c>
      <c r="B22" s="12" t="s">
        <v>62</v>
      </c>
      <c r="C22" s="13" t="s">
        <v>63</v>
      </c>
      <c r="D22" s="13" t="s">
        <v>64</v>
      </c>
      <c r="E22" s="12" t="s">
        <v>61</v>
      </c>
      <c r="F22" s="12">
        <v>9</v>
      </c>
      <c r="G22" s="12">
        <v>4526.77</v>
      </c>
      <c r="H22" s="12"/>
      <c r="I22" s="12">
        <f t="shared" si="1"/>
        <v>0</v>
      </c>
    </row>
    <row r="23" ht="225" outlineLevel="1" spans="1:9">
      <c r="A23" s="11">
        <v>3</v>
      </c>
      <c r="B23" s="12" t="s">
        <v>65</v>
      </c>
      <c r="C23" s="13" t="s">
        <v>66</v>
      </c>
      <c r="D23" s="13" t="s">
        <v>67</v>
      </c>
      <c r="E23" s="12" t="s">
        <v>61</v>
      </c>
      <c r="F23" s="12">
        <v>11</v>
      </c>
      <c r="G23" s="12">
        <v>4526.77</v>
      </c>
      <c r="H23" s="12"/>
      <c r="I23" s="12">
        <f t="shared" si="1"/>
        <v>0</v>
      </c>
    </row>
    <row r="24" ht="202.5" outlineLevel="1" spans="1:9">
      <c r="A24" s="11">
        <v>4</v>
      </c>
      <c r="B24" s="12" t="s">
        <v>68</v>
      </c>
      <c r="C24" s="13" t="s">
        <v>69</v>
      </c>
      <c r="D24" s="13" t="s">
        <v>70</v>
      </c>
      <c r="E24" s="12" t="s">
        <v>61</v>
      </c>
      <c r="F24" s="12">
        <v>11</v>
      </c>
      <c r="G24" s="12">
        <v>2613.6</v>
      </c>
      <c r="H24" s="12"/>
      <c r="I24" s="12">
        <f t="shared" si="1"/>
        <v>0</v>
      </c>
    </row>
    <row r="25" ht="213.75" outlineLevel="1" spans="1:9">
      <c r="A25" s="11">
        <v>5</v>
      </c>
      <c r="B25" s="12" t="s">
        <v>71</v>
      </c>
      <c r="C25" s="13" t="s">
        <v>72</v>
      </c>
      <c r="D25" s="13" t="s">
        <v>73</v>
      </c>
      <c r="E25" s="12" t="s">
        <v>74</v>
      </c>
      <c r="F25" s="12">
        <v>11</v>
      </c>
      <c r="G25" s="12">
        <v>42337.1</v>
      </c>
      <c r="H25" s="12"/>
      <c r="I25" s="12">
        <f t="shared" si="1"/>
        <v>0</v>
      </c>
    </row>
    <row r="26" outlineLevel="1" spans="1:9">
      <c r="A26" s="11"/>
      <c r="B26" s="12"/>
      <c r="C26" s="13" t="s">
        <v>75</v>
      </c>
      <c r="D26" s="13"/>
      <c r="E26" s="14"/>
      <c r="F26" s="12"/>
      <c r="G26" s="12"/>
      <c r="H26" s="12"/>
      <c r="I26" s="12"/>
    </row>
    <row r="27" ht="168.75" outlineLevel="1" spans="1:9">
      <c r="A27" s="11">
        <v>1</v>
      </c>
      <c r="B27" s="12" t="s">
        <v>76</v>
      </c>
      <c r="C27" s="13" t="s">
        <v>77</v>
      </c>
      <c r="D27" s="13" t="s">
        <v>78</v>
      </c>
      <c r="E27" s="12" t="s">
        <v>79</v>
      </c>
      <c r="F27" s="12">
        <v>15.018</v>
      </c>
      <c r="G27" s="12">
        <v>13736.43</v>
      </c>
      <c r="H27" s="12"/>
      <c r="I27" s="12">
        <f t="shared" ref="I27:I37" si="2">H27*F27</f>
        <v>0</v>
      </c>
    </row>
    <row r="28" ht="168.75" outlineLevel="1" spans="1:9">
      <c r="A28" s="11">
        <v>2</v>
      </c>
      <c r="B28" s="12" t="s">
        <v>80</v>
      </c>
      <c r="C28" s="13" t="s">
        <v>81</v>
      </c>
      <c r="D28" s="13" t="s">
        <v>82</v>
      </c>
      <c r="E28" s="12" t="s">
        <v>79</v>
      </c>
      <c r="F28" s="12">
        <v>2.064</v>
      </c>
      <c r="G28" s="12">
        <v>8732.02</v>
      </c>
      <c r="H28" s="12"/>
      <c r="I28" s="12">
        <f t="shared" si="2"/>
        <v>0</v>
      </c>
    </row>
    <row r="29" ht="168.75" outlineLevel="1" spans="1:9">
      <c r="A29" s="11">
        <v>3</v>
      </c>
      <c r="B29" s="12" t="s">
        <v>83</v>
      </c>
      <c r="C29" s="13" t="s">
        <v>84</v>
      </c>
      <c r="D29" s="13" t="s">
        <v>85</v>
      </c>
      <c r="E29" s="12" t="s">
        <v>79</v>
      </c>
      <c r="F29" s="12">
        <v>9.864</v>
      </c>
      <c r="G29" s="12">
        <v>20889.91</v>
      </c>
      <c r="H29" s="12"/>
      <c r="I29" s="12">
        <f t="shared" si="2"/>
        <v>0</v>
      </c>
    </row>
    <row r="30" ht="168.75" outlineLevel="1" spans="1:9">
      <c r="A30" s="11">
        <v>4</v>
      </c>
      <c r="B30" s="12" t="s">
        <v>86</v>
      </c>
      <c r="C30" s="13" t="s">
        <v>87</v>
      </c>
      <c r="D30" s="13" t="s">
        <v>88</v>
      </c>
      <c r="E30" s="12" t="s">
        <v>79</v>
      </c>
      <c r="F30" s="12">
        <v>3.693</v>
      </c>
      <c r="G30" s="12">
        <v>13324.85</v>
      </c>
      <c r="H30" s="12"/>
      <c r="I30" s="12">
        <f t="shared" si="2"/>
        <v>0</v>
      </c>
    </row>
    <row r="31" ht="180" outlineLevel="1" spans="1:9">
      <c r="A31" s="11">
        <v>5</v>
      </c>
      <c r="B31" s="12" t="s">
        <v>89</v>
      </c>
      <c r="C31" s="13" t="s">
        <v>90</v>
      </c>
      <c r="D31" s="13" t="s">
        <v>91</v>
      </c>
      <c r="E31" s="12" t="s">
        <v>92</v>
      </c>
      <c r="F31" s="12">
        <v>36</v>
      </c>
      <c r="G31" s="12">
        <v>1605.45</v>
      </c>
      <c r="H31" s="12"/>
      <c r="I31" s="12">
        <f t="shared" si="2"/>
        <v>0</v>
      </c>
    </row>
    <row r="32" ht="179" customHeight="1" outlineLevel="1" spans="1:9">
      <c r="A32" s="11">
        <v>6</v>
      </c>
      <c r="B32" s="12" t="s">
        <v>93</v>
      </c>
      <c r="C32" s="13" t="s">
        <v>94</v>
      </c>
      <c r="D32" s="13" t="s">
        <v>95</v>
      </c>
      <c r="E32" s="12" t="s">
        <v>96</v>
      </c>
      <c r="F32" s="12">
        <v>32</v>
      </c>
      <c r="G32" s="12">
        <v>2321.19</v>
      </c>
      <c r="H32" s="12"/>
      <c r="I32" s="12">
        <f t="shared" si="2"/>
        <v>0</v>
      </c>
    </row>
    <row r="33" ht="178" customHeight="1" outlineLevel="1" spans="1:9">
      <c r="A33" s="11">
        <v>7</v>
      </c>
      <c r="B33" s="12" t="s">
        <v>97</v>
      </c>
      <c r="C33" s="13" t="s">
        <v>98</v>
      </c>
      <c r="D33" s="13" t="s">
        <v>99</v>
      </c>
      <c r="E33" s="12" t="s">
        <v>96</v>
      </c>
      <c r="F33" s="12">
        <v>24</v>
      </c>
      <c r="G33" s="12">
        <v>1862.05</v>
      </c>
      <c r="H33" s="12"/>
      <c r="I33" s="12">
        <f t="shared" si="2"/>
        <v>0</v>
      </c>
    </row>
    <row r="34" ht="168.75" outlineLevel="1" spans="1:9">
      <c r="A34" s="11">
        <v>8</v>
      </c>
      <c r="B34" s="12" t="s">
        <v>100</v>
      </c>
      <c r="C34" s="13" t="s">
        <v>101</v>
      </c>
      <c r="D34" s="13" t="s">
        <v>102</v>
      </c>
      <c r="E34" s="12" t="s">
        <v>96</v>
      </c>
      <c r="F34" s="12">
        <v>33</v>
      </c>
      <c r="G34" s="12">
        <v>1727.13</v>
      </c>
      <c r="H34" s="12"/>
      <c r="I34" s="12">
        <f t="shared" si="2"/>
        <v>0</v>
      </c>
    </row>
    <row r="35" ht="168.75" outlineLevel="1" spans="1:9">
      <c r="A35" s="11">
        <v>9</v>
      </c>
      <c r="B35" s="12" t="s">
        <v>103</v>
      </c>
      <c r="C35" s="13" t="s">
        <v>104</v>
      </c>
      <c r="D35" s="13" t="s">
        <v>105</v>
      </c>
      <c r="E35" s="12" t="s">
        <v>96</v>
      </c>
      <c r="F35" s="12">
        <v>8</v>
      </c>
      <c r="G35" s="12">
        <v>1520.8</v>
      </c>
      <c r="H35" s="12"/>
      <c r="I35" s="12">
        <f t="shared" si="2"/>
        <v>0</v>
      </c>
    </row>
    <row r="36" ht="168.75" outlineLevel="1" spans="1:9">
      <c r="A36" s="11">
        <v>10</v>
      </c>
      <c r="B36" s="12" t="s">
        <v>106</v>
      </c>
      <c r="C36" s="13" t="s">
        <v>107</v>
      </c>
      <c r="D36" s="13" t="s">
        <v>108</v>
      </c>
      <c r="E36" s="12" t="s">
        <v>96</v>
      </c>
      <c r="F36" s="12">
        <v>74</v>
      </c>
      <c r="G36" s="12">
        <v>1995.86</v>
      </c>
      <c r="H36" s="12"/>
      <c r="I36" s="12">
        <f t="shared" si="2"/>
        <v>0</v>
      </c>
    </row>
    <row r="37" ht="168.75" outlineLevel="1" spans="1:9">
      <c r="A37" s="11">
        <v>11</v>
      </c>
      <c r="B37" s="12" t="s">
        <v>109</v>
      </c>
      <c r="C37" s="13" t="s">
        <v>110</v>
      </c>
      <c r="D37" s="13" t="s">
        <v>111</v>
      </c>
      <c r="E37" s="12" t="s">
        <v>96</v>
      </c>
      <c r="F37" s="12">
        <v>47</v>
      </c>
      <c r="G37" s="12">
        <v>1463.45</v>
      </c>
      <c r="H37" s="12"/>
      <c r="I37" s="12">
        <f t="shared" si="2"/>
        <v>0</v>
      </c>
    </row>
    <row r="38" outlineLevel="1" spans="1:9">
      <c r="A38" s="11"/>
      <c r="B38" s="12"/>
      <c r="C38" s="13" t="s">
        <v>112</v>
      </c>
      <c r="D38" s="13"/>
      <c r="E38" s="14"/>
      <c r="F38" s="12"/>
      <c r="G38" s="12"/>
      <c r="H38" s="12"/>
      <c r="I38" s="12"/>
    </row>
    <row r="39" ht="202.5" outlineLevel="1" spans="1:9">
      <c r="A39" s="11">
        <v>1</v>
      </c>
      <c r="B39" s="12" t="s">
        <v>113</v>
      </c>
      <c r="C39" s="13" t="s">
        <v>114</v>
      </c>
      <c r="D39" s="13" t="s">
        <v>115</v>
      </c>
      <c r="E39" s="12" t="s">
        <v>116</v>
      </c>
      <c r="F39" s="12">
        <v>300</v>
      </c>
      <c r="G39" s="12">
        <v>262.57</v>
      </c>
      <c r="H39" s="12"/>
      <c r="I39" s="12">
        <f t="shared" ref="I39:I41" si="3">H39*F39</f>
        <v>0</v>
      </c>
    </row>
    <row r="40" ht="202.5" outlineLevel="1" spans="1:9">
      <c r="A40" s="11">
        <v>2</v>
      </c>
      <c r="B40" s="12" t="s">
        <v>117</v>
      </c>
      <c r="C40" s="13" t="s">
        <v>118</v>
      </c>
      <c r="D40" s="13" t="s">
        <v>119</v>
      </c>
      <c r="E40" s="12" t="s">
        <v>116</v>
      </c>
      <c r="F40" s="12">
        <v>725</v>
      </c>
      <c r="G40" s="12">
        <v>240.56</v>
      </c>
      <c r="H40" s="12"/>
      <c r="I40" s="12">
        <f t="shared" si="3"/>
        <v>0</v>
      </c>
    </row>
    <row r="41" ht="191.25" outlineLevel="1" spans="1:9">
      <c r="A41" s="11">
        <v>3</v>
      </c>
      <c r="B41" s="12" t="s">
        <v>120</v>
      </c>
      <c r="C41" s="13" t="s">
        <v>121</v>
      </c>
      <c r="D41" s="13" t="s">
        <v>122</v>
      </c>
      <c r="E41" s="12" t="s">
        <v>116</v>
      </c>
      <c r="F41" s="12">
        <v>1025</v>
      </c>
      <c r="G41" s="12">
        <v>45.03</v>
      </c>
      <c r="H41" s="12"/>
      <c r="I41" s="12">
        <f t="shared" si="3"/>
        <v>0</v>
      </c>
    </row>
    <row r="42" outlineLevel="1" spans="1:9">
      <c r="A42" s="11"/>
      <c r="B42" s="12"/>
      <c r="C42" s="13" t="s">
        <v>123</v>
      </c>
      <c r="D42" s="13"/>
      <c r="E42" s="14"/>
      <c r="F42" s="12"/>
      <c r="G42" s="12"/>
      <c r="H42" s="12"/>
      <c r="I42" s="12"/>
    </row>
    <row r="43" ht="123.75" outlineLevel="1" spans="1:9">
      <c r="A43" s="11">
        <v>1</v>
      </c>
      <c r="B43" s="12" t="s">
        <v>124</v>
      </c>
      <c r="C43" s="13" t="s">
        <v>125</v>
      </c>
      <c r="D43" s="13" t="s">
        <v>126</v>
      </c>
      <c r="E43" s="12" t="s">
        <v>127</v>
      </c>
      <c r="F43" s="12">
        <v>1</v>
      </c>
      <c r="G43" s="12">
        <v>521420.09</v>
      </c>
      <c r="H43" s="12"/>
      <c r="I43" s="12">
        <f t="shared" ref="I43:I54" si="4">H43*F43</f>
        <v>0</v>
      </c>
    </row>
    <row r="44" ht="146.25" outlineLevel="1" spans="1:9">
      <c r="A44" s="11">
        <v>2</v>
      </c>
      <c r="B44" s="12" t="s">
        <v>128</v>
      </c>
      <c r="C44" s="13" t="s">
        <v>129</v>
      </c>
      <c r="D44" s="13" t="s">
        <v>130</v>
      </c>
      <c r="E44" s="12" t="s">
        <v>127</v>
      </c>
      <c r="F44" s="12">
        <v>1</v>
      </c>
      <c r="G44" s="12">
        <v>290024.71</v>
      </c>
      <c r="H44" s="12"/>
      <c r="I44" s="12">
        <f t="shared" si="4"/>
        <v>0</v>
      </c>
    </row>
    <row r="45" s="1" customFormat="1" spans="1:9">
      <c r="A45" s="15" t="s">
        <v>131</v>
      </c>
      <c r="B45" s="12"/>
      <c r="C45" s="13" t="s">
        <v>132</v>
      </c>
      <c r="D45" s="13"/>
      <c r="E45" s="14"/>
      <c r="F45" s="12"/>
      <c r="G45" s="12"/>
      <c r="H45" s="12"/>
      <c r="I45" s="12"/>
    </row>
    <row r="46" s="1" customFormat="1" outlineLevel="1" spans="1:9">
      <c r="A46" s="11"/>
      <c r="B46" s="12"/>
      <c r="C46" s="13" t="s">
        <v>133</v>
      </c>
      <c r="D46" s="13"/>
      <c r="E46" s="14"/>
      <c r="F46" s="12"/>
      <c r="G46" s="12"/>
      <c r="H46" s="12"/>
      <c r="I46" s="12"/>
    </row>
    <row r="47" s="1" customFormat="1" ht="225" outlineLevel="1" spans="1:9">
      <c r="A47" s="11">
        <v>1</v>
      </c>
      <c r="B47" s="12" t="s">
        <v>134</v>
      </c>
      <c r="C47" s="13" t="s">
        <v>135</v>
      </c>
      <c r="D47" s="13" t="s">
        <v>136</v>
      </c>
      <c r="E47" s="12" t="s">
        <v>137</v>
      </c>
      <c r="F47" s="12">
        <v>900</v>
      </c>
      <c r="G47" s="12">
        <v>561.95</v>
      </c>
      <c r="H47" s="12"/>
      <c r="I47" s="12">
        <f t="shared" si="4"/>
        <v>0</v>
      </c>
    </row>
    <row r="48" s="1" customFormat="1" ht="270" outlineLevel="1" spans="1:9">
      <c r="A48" s="11">
        <v>2</v>
      </c>
      <c r="B48" s="12" t="s">
        <v>138</v>
      </c>
      <c r="C48" s="13" t="s">
        <v>139</v>
      </c>
      <c r="D48" s="13" t="s">
        <v>140</v>
      </c>
      <c r="E48" s="12" t="s">
        <v>141</v>
      </c>
      <c r="F48" s="12">
        <v>40</v>
      </c>
      <c r="G48" s="12">
        <v>5045.97</v>
      </c>
      <c r="H48" s="12"/>
      <c r="I48" s="12">
        <f t="shared" si="4"/>
        <v>0</v>
      </c>
    </row>
    <row r="49" s="1" customFormat="1" ht="146.25" outlineLevel="1" spans="1:9">
      <c r="A49" s="11">
        <v>3</v>
      </c>
      <c r="B49" s="12" t="s">
        <v>142</v>
      </c>
      <c r="C49" s="13" t="s">
        <v>143</v>
      </c>
      <c r="D49" s="13" t="s">
        <v>144</v>
      </c>
      <c r="E49" s="12" t="s">
        <v>145</v>
      </c>
      <c r="F49" s="12">
        <v>18</v>
      </c>
      <c r="G49" s="12">
        <v>52.08</v>
      </c>
      <c r="H49" s="12"/>
      <c r="I49" s="12">
        <f t="shared" si="4"/>
        <v>0</v>
      </c>
    </row>
    <row r="50" s="1" customFormat="1" ht="146.25" outlineLevel="1" spans="1:9">
      <c r="A50" s="11">
        <v>4</v>
      </c>
      <c r="B50" s="12" t="s">
        <v>146</v>
      </c>
      <c r="C50" s="13" t="s">
        <v>147</v>
      </c>
      <c r="D50" s="13" t="s">
        <v>148</v>
      </c>
      <c r="E50" s="12" t="s">
        <v>145</v>
      </c>
      <c r="F50" s="12">
        <v>30</v>
      </c>
      <c r="G50" s="12">
        <v>119.23</v>
      </c>
      <c r="H50" s="12"/>
      <c r="I50" s="12">
        <f t="shared" si="4"/>
        <v>0</v>
      </c>
    </row>
    <row r="51" s="1" customFormat="1" ht="202.5" outlineLevel="1" spans="1:9">
      <c r="A51" s="11">
        <v>5</v>
      </c>
      <c r="B51" s="12" t="s">
        <v>149</v>
      </c>
      <c r="C51" s="13" t="s">
        <v>150</v>
      </c>
      <c r="D51" s="13" t="s">
        <v>151</v>
      </c>
      <c r="E51" s="12" t="s">
        <v>116</v>
      </c>
      <c r="F51" s="12">
        <v>1105</v>
      </c>
      <c r="G51" s="12">
        <v>231.34</v>
      </c>
      <c r="H51" s="12"/>
      <c r="I51" s="12">
        <f t="shared" si="4"/>
        <v>0</v>
      </c>
    </row>
    <row r="52" s="1" customFormat="1" ht="191.25" outlineLevel="1" spans="1:9">
      <c r="A52" s="11">
        <v>6</v>
      </c>
      <c r="B52" s="12" t="s">
        <v>152</v>
      </c>
      <c r="C52" s="13" t="s">
        <v>121</v>
      </c>
      <c r="D52" s="13" t="s">
        <v>122</v>
      </c>
      <c r="E52" s="12" t="s">
        <v>116</v>
      </c>
      <c r="F52" s="12">
        <v>372</v>
      </c>
      <c r="G52" s="12">
        <v>45.03</v>
      </c>
      <c r="H52" s="12"/>
      <c r="I52" s="12">
        <f t="shared" si="4"/>
        <v>0</v>
      </c>
    </row>
    <row r="53" s="1" customFormat="1" ht="123.75" outlineLevel="1" spans="1:9">
      <c r="A53" s="11">
        <v>7</v>
      </c>
      <c r="B53" s="12" t="s">
        <v>153</v>
      </c>
      <c r="C53" s="13" t="s">
        <v>154</v>
      </c>
      <c r="D53" s="13" t="s">
        <v>155</v>
      </c>
      <c r="E53" s="12" t="s">
        <v>116</v>
      </c>
      <c r="F53" s="12">
        <v>733</v>
      </c>
      <c r="G53" s="12">
        <v>122.52</v>
      </c>
      <c r="H53" s="12"/>
      <c r="I53" s="12">
        <f t="shared" si="4"/>
        <v>0</v>
      </c>
    </row>
    <row r="54" s="1" customFormat="1" ht="123.75" outlineLevel="1" spans="1:9">
      <c r="A54" s="11">
        <v>8</v>
      </c>
      <c r="B54" s="12" t="s">
        <v>156</v>
      </c>
      <c r="C54" s="13" t="s">
        <v>157</v>
      </c>
      <c r="D54" s="13" t="s">
        <v>158</v>
      </c>
      <c r="E54" s="12" t="s">
        <v>116</v>
      </c>
      <c r="F54" s="12">
        <v>733</v>
      </c>
      <c r="G54" s="12">
        <v>5.5</v>
      </c>
      <c r="H54" s="12"/>
      <c r="I54" s="12">
        <f t="shared" si="4"/>
        <v>0</v>
      </c>
    </row>
    <row r="55" s="1" customFormat="1" outlineLevel="1" spans="1:9">
      <c r="A55" s="11"/>
      <c r="B55" s="12"/>
      <c r="C55" s="13" t="s">
        <v>159</v>
      </c>
      <c r="D55" s="13"/>
      <c r="E55" s="14"/>
      <c r="F55" s="12"/>
      <c r="G55" s="12"/>
      <c r="H55" s="12"/>
      <c r="I55" s="12"/>
    </row>
    <row r="56" s="1" customFormat="1" ht="135" outlineLevel="1" spans="1:9">
      <c r="A56" s="11">
        <v>1</v>
      </c>
      <c r="B56" s="12" t="s">
        <v>160</v>
      </c>
      <c r="C56" s="13" t="s">
        <v>161</v>
      </c>
      <c r="D56" s="13" t="s">
        <v>162</v>
      </c>
      <c r="E56" s="12" t="s">
        <v>163</v>
      </c>
      <c r="F56" s="12">
        <v>614</v>
      </c>
      <c r="G56" s="12">
        <v>20.69</v>
      </c>
      <c r="H56" s="12"/>
      <c r="I56" s="12">
        <f t="shared" ref="I56:I66" si="5">H56*F56</f>
        <v>0</v>
      </c>
    </row>
    <row r="57" s="1" customFormat="1" ht="135" outlineLevel="1" spans="1:9">
      <c r="A57" s="11">
        <v>2</v>
      </c>
      <c r="B57" s="12" t="s">
        <v>164</v>
      </c>
      <c r="C57" s="13" t="s">
        <v>165</v>
      </c>
      <c r="D57" s="13" t="s">
        <v>166</v>
      </c>
      <c r="E57" s="12" t="s">
        <v>163</v>
      </c>
      <c r="F57" s="12">
        <v>489</v>
      </c>
      <c r="G57" s="12">
        <v>33.11</v>
      </c>
      <c r="H57" s="12"/>
      <c r="I57" s="12">
        <f t="shared" si="5"/>
        <v>0</v>
      </c>
    </row>
    <row r="58" s="1" customFormat="1" ht="135" outlineLevel="1" spans="1:9">
      <c r="A58" s="11">
        <v>3</v>
      </c>
      <c r="B58" s="12" t="s">
        <v>167</v>
      </c>
      <c r="C58" s="13" t="s">
        <v>168</v>
      </c>
      <c r="D58" s="13" t="s">
        <v>169</v>
      </c>
      <c r="E58" s="12" t="s">
        <v>163</v>
      </c>
      <c r="F58" s="12">
        <v>265</v>
      </c>
      <c r="G58" s="12">
        <v>33.11</v>
      </c>
      <c r="H58" s="12"/>
      <c r="I58" s="12">
        <f t="shared" si="5"/>
        <v>0</v>
      </c>
    </row>
    <row r="59" s="1" customFormat="1" ht="180" outlineLevel="1" spans="1:9">
      <c r="A59" s="11">
        <v>4</v>
      </c>
      <c r="B59" s="12" t="s">
        <v>170</v>
      </c>
      <c r="C59" s="13" t="s">
        <v>171</v>
      </c>
      <c r="D59" s="13" t="s">
        <v>172</v>
      </c>
      <c r="E59" s="12" t="s">
        <v>173</v>
      </c>
      <c r="F59" s="12">
        <v>3</v>
      </c>
      <c r="G59" s="12">
        <v>627.16</v>
      </c>
      <c r="H59" s="12"/>
      <c r="I59" s="12">
        <f t="shared" si="5"/>
        <v>0</v>
      </c>
    </row>
    <row r="60" s="1" customFormat="1" ht="180" outlineLevel="1" spans="1:9">
      <c r="A60" s="11">
        <v>5</v>
      </c>
      <c r="B60" s="12" t="s">
        <v>174</v>
      </c>
      <c r="C60" s="13" t="s">
        <v>175</v>
      </c>
      <c r="D60" s="13" t="s">
        <v>176</v>
      </c>
      <c r="E60" s="12" t="s">
        <v>173</v>
      </c>
      <c r="F60" s="12">
        <v>3</v>
      </c>
      <c r="G60" s="12">
        <v>896.82</v>
      </c>
      <c r="H60" s="12"/>
      <c r="I60" s="12">
        <f t="shared" si="5"/>
        <v>0</v>
      </c>
    </row>
    <row r="61" s="1" customFormat="1" ht="180" outlineLevel="1" spans="1:9">
      <c r="A61" s="11">
        <v>6</v>
      </c>
      <c r="B61" s="12" t="s">
        <v>177</v>
      </c>
      <c r="C61" s="13" t="s">
        <v>178</v>
      </c>
      <c r="D61" s="13" t="s">
        <v>179</v>
      </c>
      <c r="E61" s="12" t="s">
        <v>173</v>
      </c>
      <c r="F61" s="12">
        <v>9</v>
      </c>
      <c r="G61" s="12">
        <v>701.04</v>
      </c>
      <c r="H61" s="12"/>
      <c r="I61" s="12">
        <f t="shared" si="5"/>
        <v>0</v>
      </c>
    </row>
    <row r="62" s="1" customFormat="1" ht="180" outlineLevel="1" spans="1:9">
      <c r="A62" s="11">
        <v>7</v>
      </c>
      <c r="B62" s="12" t="s">
        <v>180</v>
      </c>
      <c r="C62" s="13" t="s">
        <v>181</v>
      </c>
      <c r="D62" s="13" t="s">
        <v>182</v>
      </c>
      <c r="E62" s="12" t="s">
        <v>173</v>
      </c>
      <c r="F62" s="12">
        <v>9</v>
      </c>
      <c r="G62" s="12">
        <v>1013.95</v>
      </c>
      <c r="H62" s="12"/>
      <c r="I62" s="12">
        <f t="shared" si="5"/>
        <v>0</v>
      </c>
    </row>
    <row r="63" s="1" customFormat="1" ht="180" outlineLevel="1" spans="1:9">
      <c r="A63" s="11">
        <v>8</v>
      </c>
      <c r="B63" s="12" t="s">
        <v>183</v>
      </c>
      <c r="C63" s="13" t="s">
        <v>184</v>
      </c>
      <c r="D63" s="13" t="s">
        <v>185</v>
      </c>
      <c r="E63" s="12" t="s">
        <v>173</v>
      </c>
      <c r="F63" s="12">
        <v>1</v>
      </c>
      <c r="G63" s="12">
        <v>2259.61</v>
      </c>
      <c r="H63" s="12"/>
      <c r="I63" s="12">
        <f t="shared" si="5"/>
        <v>0</v>
      </c>
    </row>
    <row r="64" s="1" customFormat="1" ht="135" outlineLevel="1" spans="1:9">
      <c r="A64" s="11">
        <v>9</v>
      </c>
      <c r="B64" s="12" t="s">
        <v>186</v>
      </c>
      <c r="C64" s="13" t="s">
        <v>187</v>
      </c>
      <c r="D64" s="13" t="s">
        <v>188</v>
      </c>
      <c r="E64" s="12" t="s">
        <v>189</v>
      </c>
      <c r="F64" s="12">
        <v>0.624</v>
      </c>
      <c r="G64" s="12">
        <v>21523.97</v>
      </c>
      <c r="H64" s="12"/>
      <c r="I64" s="12">
        <f t="shared" si="5"/>
        <v>0</v>
      </c>
    </row>
    <row r="65" s="1" customFormat="1" ht="123.75" outlineLevel="1" spans="1:9">
      <c r="A65" s="11">
        <v>10</v>
      </c>
      <c r="B65" s="12" t="s">
        <v>190</v>
      </c>
      <c r="C65" s="13" t="s">
        <v>191</v>
      </c>
      <c r="D65" s="13" t="s">
        <v>192</v>
      </c>
      <c r="E65" s="12" t="s">
        <v>193</v>
      </c>
      <c r="F65" s="12">
        <v>300</v>
      </c>
      <c r="G65" s="12">
        <v>71.54</v>
      </c>
      <c r="H65" s="12"/>
      <c r="I65" s="12">
        <f t="shared" si="5"/>
        <v>0</v>
      </c>
    </row>
    <row r="66" s="1" customFormat="1" ht="180" outlineLevel="1" spans="1:9">
      <c r="A66" s="11">
        <v>11</v>
      </c>
      <c r="B66" s="12" t="s">
        <v>194</v>
      </c>
      <c r="C66" s="13" t="s">
        <v>195</v>
      </c>
      <c r="D66" s="13" t="s">
        <v>196</v>
      </c>
      <c r="E66" s="12" t="s">
        <v>96</v>
      </c>
      <c r="F66" s="12">
        <v>66</v>
      </c>
      <c r="G66" s="12">
        <v>226.43</v>
      </c>
      <c r="H66" s="12"/>
      <c r="I66" s="12">
        <f t="shared" si="5"/>
        <v>0</v>
      </c>
    </row>
    <row r="67" s="1" customFormat="1" spans="1:9">
      <c r="A67" s="15" t="s">
        <v>197</v>
      </c>
      <c r="B67" s="12"/>
      <c r="C67" s="13" t="s">
        <v>198</v>
      </c>
      <c r="D67" s="13"/>
      <c r="E67" s="14"/>
      <c r="F67" s="12"/>
      <c r="G67" s="12"/>
      <c r="H67" s="12"/>
      <c r="I67" s="12"/>
    </row>
    <row r="68" outlineLevel="1" spans="1:9">
      <c r="A68" s="11"/>
      <c r="B68" s="12"/>
      <c r="C68" s="13" t="s">
        <v>199</v>
      </c>
      <c r="D68" s="13"/>
      <c r="E68" s="14"/>
      <c r="F68" s="12"/>
      <c r="G68" s="12"/>
      <c r="H68" s="12"/>
      <c r="I68" s="12"/>
    </row>
    <row r="69" ht="123.75" outlineLevel="1" spans="1:9">
      <c r="A69" s="11">
        <v>1</v>
      </c>
      <c r="B69" s="12" t="s">
        <v>200</v>
      </c>
      <c r="C69" s="13" t="s">
        <v>201</v>
      </c>
      <c r="D69" s="13" t="s">
        <v>202</v>
      </c>
      <c r="E69" s="12" t="s">
        <v>203</v>
      </c>
      <c r="F69" s="12">
        <v>21</v>
      </c>
      <c r="G69" s="12">
        <v>2491.78</v>
      </c>
      <c r="H69" s="12"/>
      <c r="I69" s="12">
        <f t="shared" ref="I69:I80" si="6">H69*F69</f>
        <v>0</v>
      </c>
    </row>
    <row r="70" ht="112.5" outlineLevel="1" spans="1:9">
      <c r="A70" s="11">
        <v>2</v>
      </c>
      <c r="B70" s="12" t="s">
        <v>204</v>
      </c>
      <c r="C70" s="13" t="s">
        <v>205</v>
      </c>
      <c r="D70" s="13" t="s">
        <v>206</v>
      </c>
      <c r="E70" s="12" t="s">
        <v>203</v>
      </c>
      <c r="F70" s="12">
        <v>21</v>
      </c>
      <c r="G70" s="12">
        <v>2681.02</v>
      </c>
      <c r="H70" s="12"/>
      <c r="I70" s="12">
        <f t="shared" si="6"/>
        <v>0</v>
      </c>
    </row>
    <row r="71" ht="135" outlineLevel="1" spans="1:9">
      <c r="A71" s="11">
        <v>3</v>
      </c>
      <c r="B71" s="12" t="s">
        <v>207</v>
      </c>
      <c r="C71" s="13" t="s">
        <v>208</v>
      </c>
      <c r="D71" s="13" t="s">
        <v>209</v>
      </c>
      <c r="E71" s="12" t="s">
        <v>203</v>
      </c>
      <c r="F71" s="12">
        <v>32</v>
      </c>
      <c r="G71" s="12">
        <v>2058.86</v>
      </c>
      <c r="H71" s="12"/>
      <c r="I71" s="12">
        <f t="shared" si="6"/>
        <v>0</v>
      </c>
    </row>
    <row r="72" ht="135" outlineLevel="1" spans="1:9">
      <c r="A72" s="11">
        <v>4</v>
      </c>
      <c r="B72" s="12" t="s">
        <v>210</v>
      </c>
      <c r="C72" s="13" t="s">
        <v>211</v>
      </c>
      <c r="D72" s="13" t="s">
        <v>212</v>
      </c>
      <c r="E72" s="12" t="s">
        <v>203</v>
      </c>
      <c r="F72" s="12">
        <v>50</v>
      </c>
      <c r="G72" s="12">
        <v>626.01</v>
      </c>
      <c r="H72" s="12"/>
      <c r="I72" s="12">
        <f t="shared" si="6"/>
        <v>0</v>
      </c>
    </row>
    <row r="73" ht="123.75" outlineLevel="1" spans="1:9">
      <c r="A73" s="11">
        <v>5</v>
      </c>
      <c r="B73" s="12" t="s">
        <v>213</v>
      </c>
      <c r="C73" s="13" t="s">
        <v>214</v>
      </c>
      <c r="D73" s="13" t="s">
        <v>215</v>
      </c>
      <c r="E73" s="12" t="s">
        <v>96</v>
      </c>
      <c r="F73" s="12">
        <v>24</v>
      </c>
      <c r="G73" s="12">
        <v>309.64</v>
      </c>
      <c r="H73" s="12"/>
      <c r="I73" s="12">
        <f t="shared" si="6"/>
        <v>0</v>
      </c>
    </row>
    <row r="74" ht="123.75" outlineLevel="1" spans="1:9">
      <c r="A74" s="11">
        <v>6</v>
      </c>
      <c r="B74" s="12" t="s">
        <v>216</v>
      </c>
      <c r="C74" s="13" t="s">
        <v>217</v>
      </c>
      <c r="D74" s="13" t="s">
        <v>218</v>
      </c>
      <c r="E74" s="12" t="s">
        <v>96</v>
      </c>
      <c r="F74" s="12">
        <v>24</v>
      </c>
      <c r="G74" s="12">
        <v>3393.99</v>
      </c>
      <c r="H74" s="12"/>
      <c r="I74" s="12">
        <f t="shared" si="6"/>
        <v>0</v>
      </c>
    </row>
    <row r="75" ht="123.75" outlineLevel="1" spans="1:9">
      <c r="A75" s="11">
        <v>7</v>
      </c>
      <c r="B75" s="12" t="s">
        <v>219</v>
      </c>
      <c r="C75" s="13" t="s">
        <v>220</v>
      </c>
      <c r="D75" s="13" t="s">
        <v>221</v>
      </c>
      <c r="E75" s="12" t="s">
        <v>96</v>
      </c>
      <c r="F75" s="12">
        <v>24</v>
      </c>
      <c r="G75" s="12">
        <v>3587.97</v>
      </c>
      <c r="H75" s="12"/>
      <c r="I75" s="12">
        <f t="shared" si="6"/>
        <v>0</v>
      </c>
    </row>
    <row r="76" ht="123.75" outlineLevel="1" spans="1:9">
      <c r="A76" s="11">
        <v>8</v>
      </c>
      <c r="B76" s="12" t="s">
        <v>222</v>
      </c>
      <c r="C76" s="13" t="s">
        <v>223</v>
      </c>
      <c r="D76" s="13" t="s">
        <v>224</v>
      </c>
      <c r="E76" s="12" t="s">
        <v>96</v>
      </c>
      <c r="F76" s="12">
        <v>24</v>
      </c>
      <c r="G76" s="12">
        <v>2103.27</v>
      </c>
      <c r="H76" s="12"/>
      <c r="I76" s="12">
        <f t="shared" si="6"/>
        <v>0</v>
      </c>
    </row>
    <row r="77" ht="123.75" outlineLevel="1" spans="1:9">
      <c r="A77" s="11">
        <v>9</v>
      </c>
      <c r="B77" s="12" t="s">
        <v>225</v>
      </c>
      <c r="C77" s="13" t="s">
        <v>226</v>
      </c>
      <c r="D77" s="13" t="s">
        <v>227</v>
      </c>
      <c r="E77" s="12" t="s">
        <v>228</v>
      </c>
      <c r="F77" s="12">
        <v>43</v>
      </c>
      <c r="G77" s="12">
        <v>2058.27</v>
      </c>
      <c r="H77" s="12"/>
      <c r="I77" s="12">
        <f t="shared" si="6"/>
        <v>0</v>
      </c>
    </row>
    <row r="78" ht="123.75" outlineLevel="1" spans="1:9">
      <c r="A78" s="11">
        <v>10</v>
      </c>
      <c r="B78" s="12" t="s">
        <v>229</v>
      </c>
      <c r="C78" s="13" t="s">
        <v>230</v>
      </c>
      <c r="D78" s="13" t="s">
        <v>231</v>
      </c>
      <c r="E78" s="12" t="s">
        <v>228</v>
      </c>
      <c r="F78" s="12">
        <v>70</v>
      </c>
      <c r="G78" s="12">
        <v>544.49</v>
      </c>
      <c r="H78" s="12"/>
      <c r="I78" s="12">
        <f t="shared" si="6"/>
        <v>0</v>
      </c>
    </row>
    <row r="79" ht="123.75" outlineLevel="1" spans="1:9">
      <c r="A79" s="11">
        <v>11</v>
      </c>
      <c r="B79" s="12" t="s">
        <v>232</v>
      </c>
      <c r="C79" s="13" t="s">
        <v>233</v>
      </c>
      <c r="D79" s="13" t="s">
        <v>234</v>
      </c>
      <c r="E79" s="12" t="s">
        <v>203</v>
      </c>
      <c r="F79" s="12">
        <v>32</v>
      </c>
      <c r="G79" s="12">
        <v>1756.8</v>
      </c>
      <c r="H79" s="12"/>
      <c r="I79" s="12">
        <f t="shared" si="6"/>
        <v>0</v>
      </c>
    </row>
    <row r="80" ht="123.75" outlineLevel="1" spans="1:9">
      <c r="A80" s="11">
        <v>12</v>
      </c>
      <c r="B80" s="12" t="s">
        <v>235</v>
      </c>
      <c r="C80" s="13" t="s">
        <v>236</v>
      </c>
      <c r="D80" s="13" t="s">
        <v>237</v>
      </c>
      <c r="E80" s="12" t="s">
        <v>203</v>
      </c>
      <c r="F80" s="12">
        <v>14</v>
      </c>
      <c r="G80" s="12">
        <v>4067.53</v>
      </c>
      <c r="H80" s="12"/>
      <c r="I80" s="12">
        <f t="shared" si="6"/>
        <v>0</v>
      </c>
    </row>
    <row r="81" s="1" customFormat="1" spans="1:9">
      <c r="A81" s="15" t="s">
        <v>238</v>
      </c>
      <c r="B81" s="12"/>
      <c r="C81" s="13" t="s">
        <v>239</v>
      </c>
      <c r="D81" s="13"/>
      <c r="E81" s="14"/>
      <c r="F81" s="12"/>
      <c r="G81" s="12"/>
      <c r="H81" s="12"/>
      <c r="I81" s="12"/>
    </row>
    <row r="82" ht="213.75" outlineLevel="1" spans="1:9">
      <c r="A82" s="11">
        <v>1</v>
      </c>
      <c r="B82" s="12" t="s">
        <v>240</v>
      </c>
      <c r="C82" s="13" t="s">
        <v>19</v>
      </c>
      <c r="D82" s="13" t="s">
        <v>20</v>
      </c>
      <c r="E82" s="12" t="s">
        <v>17</v>
      </c>
      <c r="F82" s="12">
        <v>5</v>
      </c>
      <c r="G82" s="12">
        <v>9377.74</v>
      </c>
      <c r="H82" s="12"/>
      <c r="I82" s="12">
        <f t="shared" ref="I82:I116" si="7">H82*F82</f>
        <v>0</v>
      </c>
    </row>
    <row r="83" ht="213.75" outlineLevel="1" spans="1:9">
      <c r="A83" s="11">
        <v>2</v>
      </c>
      <c r="B83" s="12" t="s">
        <v>241</v>
      </c>
      <c r="C83" s="13" t="s">
        <v>22</v>
      </c>
      <c r="D83" s="13" t="s">
        <v>23</v>
      </c>
      <c r="E83" s="12" t="s">
        <v>17</v>
      </c>
      <c r="F83" s="12">
        <v>3</v>
      </c>
      <c r="G83" s="12">
        <v>9782.64</v>
      </c>
      <c r="H83" s="12"/>
      <c r="I83" s="12">
        <f t="shared" si="7"/>
        <v>0</v>
      </c>
    </row>
    <row r="84" ht="213.75" outlineLevel="1" spans="1:9">
      <c r="A84" s="11">
        <v>3</v>
      </c>
      <c r="B84" s="12" t="s">
        <v>242</v>
      </c>
      <c r="C84" s="13" t="s">
        <v>37</v>
      </c>
      <c r="D84" s="13" t="s">
        <v>38</v>
      </c>
      <c r="E84" s="12" t="s">
        <v>17</v>
      </c>
      <c r="F84" s="12">
        <v>2</v>
      </c>
      <c r="G84" s="12">
        <v>11207.62</v>
      </c>
      <c r="H84" s="12"/>
      <c r="I84" s="12">
        <f t="shared" si="7"/>
        <v>0</v>
      </c>
    </row>
    <row r="85" ht="213.75" outlineLevel="1" spans="1:9">
      <c r="A85" s="11">
        <v>4</v>
      </c>
      <c r="B85" s="12" t="s">
        <v>243</v>
      </c>
      <c r="C85" s="13" t="s">
        <v>244</v>
      </c>
      <c r="D85" s="13" t="s">
        <v>245</v>
      </c>
      <c r="E85" s="12" t="s">
        <v>17</v>
      </c>
      <c r="F85" s="12">
        <v>1</v>
      </c>
      <c r="G85" s="12">
        <v>18633.19</v>
      </c>
      <c r="H85" s="12"/>
      <c r="I85" s="12">
        <f t="shared" si="7"/>
        <v>0</v>
      </c>
    </row>
    <row r="86" ht="213.75" outlineLevel="1" spans="1:9">
      <c r="A86" s="11">
        <v>5</v>
      </c>
      <c r="B86" s="12" t="s">
        <v>246</v>
      </c>
      <c r="C86" s="13" t="s">
        <v>49</v>
      </c>
      <c r="D86" s="13" t="s">
        <v>50</v>
      </c>
      <c r="E86" s="12" t="s">
        <v>17</v>
      </c>
      <c r="F86" s="12">
        <v>2</v>
      </c>
      <c r="G86" s="12">
        <v>26226.22</v>
      </c>
      <c r="H86" s="12"/>
      <c r="I86" s="12">
        <f t="shared" si="7"/>
        <v>0</v>
      </c>
    </row>
    <row r="87" ht="202.5" outlineLevel="1" spans="1:9">
      <c r="A87" s="11">
        <v>6</v>
      </c>
      <c r="B87" s="12" t="s">
        <v>247</v>
      </c>
      <c r="C87" s="13" t="s">
        <v>248</v>
      </c>
      <c r="D87" s="13" t="s">
        <v>249</v>
      </c>
      <c r="E87" s="12" t="s">
        <v>17</v>
      </c>
      <c r="F87" s="12">
        <v>6</v>
      </c>
      <c r="G87" s="12">
        <v>37939.64</v>
      </c>
      <c r="H87" s="12"/>
      <c r="I87" s="12">
        <f t="shared" si="7"/>
        <v>0</v>
      </c>
    </row>
    <row r="88" ht="191.25" outlineLevel="1" spans="1:9">
      <c r="A88" s="11">
        <v>7</v>
      </c>
      <c r="B88" s="12" t="s">
        <v>250</v>
      </c>
      <c r="C88" s="13" t="s">
        <v>52</v>
      </c>
      <c r="D88" s="13" t="s">
        <v>53</v>
      </c>
      <c r="E88" s="12" t="s">
        <v>17</v>
      </c>
      <c r="F88" s="12">
        <v>1</v>
      </c>
      <c r="G88" s="12">
        <v>2515.02</v>
      </c>
      <c r="H88" s="12"/>
      <c r="I88" s="12">
        <f t="shared" si="7"/>
        <v>0</v>
      </c>
    </row>
    <row r="89" ht="191.25" outlineLevel="1" spans="1:9">
      <c r="A89" s="11">
        <v>8</v>
      </c>
      <c r="B89" s="12" t="s">
        <v>251</v>
      </c>
      <c r="C89" s="13" t="s">
        <v>252</v>
      </c>
      <c r="D89" s="13" t="s">
        <v>253</v>
      </c>
      <c r="E89" s="12" t="s">
        <v>17</v>
      </c>
      <c r="F89" s="12">
        <v>6</v>
      </c>
      <c r="G89" s="12">
        <v>3268.97</v>
      </c>
      <c r="H89" s="12"/>
      <c r="I89" s="12">
        <f t="shared" si="7"/>
        <v>0</v>
      </c>
    </row>
    <row r="90" ht="191.25" outlineLevel="1" spans="1:9">
      <c r="A90" s="11">
        <v>9</v>
      </c>
      <c r="B90" s="12" t="s">
        <v>254</v>
      </c>
      <c r="C90" s="13" t="s">
        <v>255</v>
      </c>
      <c r="D90" s="13" t="s">
        <v>256</v>
      </c>
      <c r="E90" s="12" t="s">
        <v>17</v>
      </c>
      <c r="F90" s="12">
        <v>10</v>
      </c>
      <c r="G90" s="12">
        <v>1743.44</v>
      </c>
      <c r="H90" s="12"/>
      <c r="I90" s="12">
        <f t="shared" si="7"/>
        <v>0</v>
      </c>
    </row>
    <row r="91" ht="191.25" outlineLevel="1" spans="1:9">
      <c r="A91" s="11">
        <v>10</v>
      </c>
      <c r="B91" s="12" t="s">
        <v>257</v>
      </c>
      <c r="C91" s="13" t="s">
        <v>55</v>
      </c>
      <c r="D91" s="13" t="s">
        <v>56</v>
      </c>
      <c r="E91" s="12" t="s">
        <v>17</v>
      </c>
      <c r="F91" s="12">
        <v>8</v>
      </c>
      <c r="G91" s="12">
        <v>3150.3</v>
      </c>
      <c r="H91" s="12"/>
      <c r="I91" s="12">
        <f t="shared" si="7"/>
        <v>0</v>
      </c>
    </row>
    <row r="92" ht="180" outlineLevel="1" spans="1:9">
      <c r="A92" s="11">
        <v>11</v>
      </c>
      <c r="B92" s="12" t="s">
        <v>258</v>
      </c>
      <c r="C92" s="13" t="s">
        <v>90</v>
      </c>
      <c r="D92" s="13" t="s">
        <v>91</v>
      </c>
      <c r="E92" s="12" t="s">
        <v>92</v>
      </c>
      <c r="F92" s="12">
        <v>19</v>
      </c>
      <c r="G92" s="12">
        <v>1605.45</v>
      </c>
      <c r="H92" s="12"/>
      <c r="I92" s="12">
        <f t="shared" si="7"/>
        <v>0</v>
      </c>
    </row>
    <row r="93" ht="213.75" outlineLevel="1" spans="1:9">
      <c r="A93" s="11">
        <v>12</v>
      </c>
      <c r="B93" s="12" t="s">
        <v>259</v>
      </c>
      <c r="C93" s="13" t="s">
        <v>59</v>
      </c>
      <c r="D93" s="13" t="s">
        <v>60</v>
      </c>
      <c r="E93" s="12" t="s">
        <v>61</v>
      </c>
      <c r="F93" s="12">
        <v>1</v>
      </c>
      <c r="G93" s="12">
        <v>1962.52</v>
      </c>
      <c r="H93" s="12"/>
      <c r="I93" s="12">
        <f t="shared" si="7"/>
        <v>0</v>
      </c>
    </row>
    <row r="94" ht="225" outlineLevel="1" spans="1:9">
      <c r="A94" s="11">
        <v>13</v>
      </c>
      <c r="B94" s="12" t="s">
        <v>260</v>
      </c>
      <c r="C94" s="13" t="s">
        <v>66</v>
      </c>
      <c r="D94" s="13" t="s">
        <v>67</v>
      </c>
      <c r="E94" s="12" t="s">
        <v>61</v>
      </c>
      <c r="F94" s="12">
        <v>1</v>
      </c>
      <c r="G94" s="12">
        <v>4526.77</v>
      </c>
      <c r="H94" s="12"/>
      <c r="I94" s="12">
        <f t="shared" si="7"/>
        <v>0</v>
      </c>
    </row>
    <row r="95" ht="213.75" outlineLevel="1" spans="1:9">
      <c r="A95" s="11">
        <v>14</v>
      </c>
      <c r="B95" s="12" t="s">
        <v>261</v>
      </c>
      <c r="C95" s="13" t="s">
        <v>72</v>
      </c>
      <c r="D95" s="13" t="s">
        <v>73</v>
      </c>
      <c r="E95" s="12" t="s">
        <v>74</v>
      </c>
      <c r="F95" s="12">
        <v>1</v>
      </c>
      <c r="G95" s="12">
        <v>42337.1</v>
      </c>
      <c r="H95" s="12"/>
      <c r="I95" s="12">
        <f t="shared" si="7"/>
        <v>0</v>
      </c>
    </row>
    <row r="96" ht="202.5" outlineLevel="1" spans="1:9">
      <c r="A96" s="11">
        <v>15</v>
      </c>
      <c r="B96" s="12" t="s">
        <v>262</v>
      </c>
      <c r="C96" s="13" t="s">
        <v>69</v>
      </c>
      <c r="D96" s="13" t="s">
        <v>70</v>
      </c>
      <c r="E96" s="12" t="s">
        <v>61</v>
      </c>
      <c r="F96" s="12">
        <v>1</v>
      </c>
      <c r="G96" s="12">
        <v>2613.6</v>
      </c>
      <c r="H96" s="12"/>
      <c r="I96" s="12">
        <f t="shared" si="7"/>
        <v>0</v>
      </c>
    </row>
    <row r="97" ht="191.25" outlineLevel="1" spans="1:9">
      <c r="A97" s="11">
        <v>16</v>
      </c>
      <c r="B97" s="12" t="s">
        <v>263</v>
      </c>
      <c r="C97" s="13" t="s">
        <v>264</v>
      </c>
      <c r="D97" s="13" t="s">
        <v>265</v>
      </c>
      <c r="E97" s="12" t="s">
        <v>163</v>
      </c>
      <c r="F97" s="12">
        <v>50</v>
      </c>
      <c r="G97" s="12">
        <v>25.72</v>
      </c>
      <c r="H97" s="12"/>
      <c r="I97" s="12">
        <f t="shared" si="7"/>
        <v>0</v>
      </c>
    </row>
    <row r="98" ht="180" outlineLevel="1" spans="1:9">
      <c r="A98" s="11">
        <v>17</v>
      </c>
      <c r="B98" s="12" t="s">
        <v>266</v>
      </c>
      <c r="C98" s="13" t="s">
        <v>195</v>
      </c>
      <c r="D98" s="13" t="s">
        <v>196</v>
      </c>
      <c r="E98" s="12" t="s">
        <v>96</v>
      </c>
      <c r="F98" s="12">
        <v>6</v>
      </c>
      <c r="G98" s="12">
        <v>226.43</v>
      </c>
      <c r="H98" s="12"/>
      <c r="I98" s="12">
        <f t="shared" si="7"/>
        <v>0</v>
      </c>
    </row>
    <row r="99" ht="168.75" outlineLevel="1" spans="1:9">
      <c r="A99" s="11">
        <v>18</v>
      </c>
      <c r="B99" s="12" t="s">
        <v>267</v>
      </c>
      <c r="C99" s="13" t="s">
        <v>84</v>
      </c>
      <c r="D99" s="13" t="s">
        <v>85</v>
      </c>
      <c r="E99" s="12" t="s">
        <v>79</v>
      </c>
      <c r="F99" s="12">
        <v>9.096</v>
      </c>
      <c r="G99" s="12">
        <v>20889.91</v>
      </c>
      <c r="H99" s="12"/>
      <c r="I99" s="12">
        <f t="shared" si="7"/>
        <v>0</v>
      </c>
    </row>
    <row r="100" ht="168.75" outlineLevel="1" spans="1:9">
      <c r="A100" s="11">
        <v>19</v>
      </c>
      <c r="B100" s="12" t="s">
        <v>268</v>
      </c>
      <c r="C100" s="13" t="s">
        <v>87</v>
      </c>
      <c r="D100" s="13" t="s">
        <v>88</v>
      </c>
      <c r="E100" s="12" t="s">
        <v>79</v>
      </c>
      <c r="F100" s="12">
        <v>10.119</v>
      </c>
      <c r="G100" s="12">
        <v>13324.85</v>
      </c>
      <c r="H100" s="12"/>
      <c r="I100" s="12">
        <f t="shared" si="7"/>
        <v>0</v>
      </c>
    </row>
    <row r="101" ht="168.75" outlineLevel="1" spans="1:9">
      <c r="A101" s="11">
        <v>20</v>
      </c>
      <c r="B101" s="12" t="s">
        <v>269</v>
      </c>
      <c r="C101" s="13" t="s">
        <v>107</v>
      </c>
      <c r="D101" s="13" t="s">
        <v>108</v>
      </c>
      <c r="E101" s="12" t="s">
        <v>96</v>
      </c>
      <c r="F101" s="12">
        <v>1</v>
      </c>
      <c r="G101" s="12">
        <v>1995.86</v>
      </c>
      <c r="H101" s="12"/>
      <c r="I101" s="12">
        <f t="shared" si="7"/>
        <v>0</v>
      </c>
    </row>
    <row r="102" ht="168.75" outlineLevel="1" spans="1:9">
      <c r="A102" s="11">
        <v>21</v>
      </c>
      <c r="B102" s="12" t="s">
        <v>270</v>
      </c>
      <c r="C102" s="13" t="s">
        <v>94</v>
      </c>
      <c r="D102" s="13" t="s">
        <v>95</v>
      </c>
      <c r="E102" s="12" t="s">
        <v>96</v>
      </c>
      <c r="F102" s="12">
        <v>20</v>
      </c>
      <c r="G102" s="12">
        <v>2321.19</v>
      </c>
      <c r="H102" s="12"/>
      <c r="I102" s="12">
        <f t="shared" si="7"/>
        <v>0</v>
      </c>
    </row>
    <row r="103" ht="168.75" outlineLevel="1" spans="1:9">
      <c r="A103" s="11">
        <v>22</v>
      </c>
      <c r="B103" s="12" t="s">
        <v>271</v>
      </c>
      <c r="C103" s="13" t="s">
        <v>98</v>
      </c>
      <c r="D103" s="13" t="s">
        <v>99</v>
      </c>
      <c r="E103" s="12" t="s">
        <v>96</v>
      </c>
      <c r="F103" s="12">
        <v>79</v>
      </c>
      <c r="G103" s="12">
        <v>1862.05</v>
      </c>
      <c r="H103" s="12"/>
      <c r="I103" s="12">
        <f t="shared" si="7"/>
        <v>0</v>
      </c>
    </row>
    <row r="104" ht="168.75" outlineLevel="1" spans="1:9">
      <c r="A104" s="11">
        <v>23</v>
      </c>
      <c r="B104" s="12" t="s">
        <v>272</v>
      </c>
      <c r="C104" s="13" t="s">
        <v>101</v>
      </c>
      <c r="D104" s="13" t="s">
        <v>102</v>
      </c>
      <c r="E104" s="12" t="s">
        <v>96</v>
      </c>
      <c r="F104" s="12">
        <v>17</v>
      </c>
      <c r="G104" s="12">
        <v>1727.13</v>
      </c>
      <c r="H104" s="12"/>
      <c r="I104" s="12">
        <f t="shared" si="7"/>
        <v>0</v>
      </c>
    </row>
    <row r="105" ht="168.75" outlineLevel="1" spans="1:9">
      <c r="A105" s="11">
        <v>24</v>
      </c>
      <c r="B105" s="12" t="s">
        <v>273</v>
      </c>
      <c r="C105" s="13" t="s">
        <v>104</v>
      </c>
      <c r="D105" s="13" t="s">
        <v>105</v>
      </c>
      <c r="E105" s="12" t="s">
        <v>96</v>
      </c>
      <c r="F105" s="12">
        <v>26</v>
      </c>
      <c r="G105" s="12">
        <v>1520.8</v>
      </c>
      <c r="H105" s="12"/>
      <c r="I105" s="12">
        <f t="shared" si="7"/>
        <v>0</v>
      </c>
    </row>
    <row r="106" ht="202.5" outlineLevel="1" spans="1:9">
      <c r="A106" s="11">
        <v>25</v>
      </c>
      <c r="B106" s="12" t="s">
        <v>274</v>
      </c>
      <c r="C106" s="13" t="s">
        <v>118</v>
      </c>
      <c r="D106" s="13" t="s">
        <v>119</v>
      </c>
      <c r="E106" s="12" t="s">
        <v>116</v>
      </c>
      <c r="F106" s="12">
        <v>395</v>
      </c>
      <c r="G106" s="12">
        <v>240.56</v>
      </c>
      <c r="H106" s="12"/>
      <c r="I106" s="12">
        <f t="shared" si="7"/>
        <v>0</v>
      </c>
    </row>
    <row r="107" ht="202.5" outlineLevel="1" spans="1:9">
      <c r="A107" s="11">
        <v>26</v>
      </c>
      <c r="B107" s="12" t="s">
        <v>275</v>
      </c>
      <c r="C107" s="13" t="s">
        <v>114</v>
      </c>
      <c r="D107" s="13" t="s">
        <v>115</v>
      </c>
      <c r="E107" s="12" t="s">
        <v>116</v>
      </c>
      <c r="F107" s="12">
        <v>421</v>
      </c>
      <c r="G107" s="12">
        <v>262.57</v>
      </c>
      <c r="H107" s="12"/>
      <c r="I107" s="12">
        <f t="shared" si="7"/>
        <v>0</v>
      </c>
    </row>
    <row r="108" ht="191.25" outlineLevel="1" spans="1:9">
      <c r="A108" s="11">
        <v>27</v>
      </c>
      <c r="B108" s="12" t="s">
        <v>276</v>
      </c>
      <c r="C108" s="13" t="s">
        <v>121</v>
      </c>
      <c r="D108" s="13" t="s">
        <v>122</v>
      </c>
      <c r="E108" s="12" t="s">
        <v>116</v>
      </c>
      <c r="F108" s="12">
        <v>474</v>
      </c>
      <c r="G108" s="12">
        <v>45.03</v>
      </c>
      <c r="H108" s="12"/>
      <c r="I108" s="12">
        <f t="shared" si="7"/>
        <v>0</v>
      </c>
    </row>
    <row r="109" ht="123.75" outlineLevel="1" spans="1:9">
      <c r="A109" s="11">
        <v>28</v>
      </c>
      <c r="B109" s="12" t="s">
        <v>277</v>
      </c>
      <c r="C109" s="13" t="s">
        <v>154</v>
      </c>
      <c r="D109" s="13" t="s">
        <v>155</v>
      </c>
      <c r="E109" s="12" t="s">
        <v>116</v>
      </c>
      <c r="F109" s="12">
        <v>342</v>
      </c>
      <c r="G109" s="12">
        <v>122.52</v>
      </c>
      <c r="H109" s="12"/>
      <c r="I109" s="12">
        <f t="shared" si="7"/>
        <v>0</v>
      </c>
    </row>
    <row r="110" ht="123.75" outlineLevel="1" spans="1:9">
      <c r="A110" s="11">
        <v>29</v>
      </c>
      <c r="B110" s="12" t="s">
        <v>278</v>
      </c>
      <c r="C110" s="13" t="s">
        <v>157</v>
      </c>
      <c r="D110" s="13" t="s">
        <v>158</v>
      </c>
      <c r="E110" s="12" t="s">
        <v>116</v>
      </c>
      <c r="F110" s="12">
        <v>342</v>
      </c>
      <c r="G110" s="12">
        <v>5.5</v>
      </c>
      <c r="H110" s="12"/>
      <c r="I110" s="12">
        <f t="shared" si="7"/>
        <v>0</v>
      </c>
    </row>
    <row r="111" ht="146.25" outlineLevel="1" spans="1:9">
      <c r="A111" s="11">
        <v>30</v>
      </c>
      <c r="B111" s="12" t="s">
        <v>279</v>
      </c>
      <c r="C111" s="13" t="s">
        <v>280</v>
      </c>
      <c r="D111" s="13" t="s">
        <v>281</v>
      </c>
      <c r="E111" s="12" t="s">
        <v>141</v>
      </c>
      <c r="F111" s="12">
        <v>19</v>
      </c>
      <c r="G111" s="12">
        <v>9060.27</v>
      </c>
      <c r="H111" s="12"/>
      <c r="I111" s="12">
        <f t="shared" si="7"/>
        <v>0</v>
      </c>
    </row>
    <row r="112" ht="157.5" outlineLevel="1" spans="1:9">
      <c r="A112" s="11">
        <v>31</v>
      </c>
      <c r="B112" s="12" t="s">
        <v>282</v>
      </c>
      <c r="C112" s="13" t="s">
        <v>283</v>
      </c>
      <c r="D112" s="13" t="s">
        <v>284</v>
      </c>
      <c r="E112" s="12" t="s">
        <v>17</v>
      </c>
      <c r="F112" s="12">
        <v>19</v>
      </c>
      <c r="G112" s="12">
        <v>819.82</v>
      </c>
      <c r="H112" s="12"/>
      <c r="I112" s="12">
        <f t="shared" si="7"/>
        <v>0</v>
      </c>
    </row>
    <row r="113" ht="135" outlineLevel="1" spans="1:9">
      <c r="A113" s="11">
        <v>32</v>
      </c>
      <c r="B113" s="12" t="s">
        <v>285</v>
      </c>
      <c r="C113" s="13" t="s">
        <v>286</v>
      </c>
      <c r="D113" s="13" t="s">
        <v>287</v>
      </c>
      <c r="E113" s="12" t="s">
        <v>79</v>
      </c>
      <c r="F113" s="12">
        <v>0.837</v>
      </c>
      <c r="G113" s="12">
        <v>1177.65</v>
      </c>
      <c r="H113" s="12"/>
      <c r="I113" s="12">
        <f t="shared" si="7"/>
        <v>0</v>
      </c>
    </row>
    <row r="114" ht="135" outlineLevel="1" spans="1:9">
      <c r="A114" s="11">
        <v>33</v>
      </c>
      <c r="B114" s="12" t="s">
        <v>288</v>
      </c>
      <c r="C114" s="13" t="s">
        <v>289</v>
      </c>
      <c r="D114" s="13" t="s">
        <v>290</v>
      </c>
      <c r="E114" s="12" t="s">
        <v>79</v>
      </c>
      <c r="F114" s="12">
        <v>16.224</v>
      </c>
      <c r="G114" s="12">
        <v>1177.65</v>
      </c>
      <c r="H114" s="12"/>
      <c r="I114" s="12">
        <f t="shared" si="7"/>
        <v>0</v>
      </c>
    </row>
    <row r="115" ht="123.75" outlineLevel="1" spans="1:9">
      <c r="A115" s="11">
        <v>34</v>
      </c>
      <c r="B115" s="12" t="s">
        <v>291</v>
      </c>
      <c r="C115" s="13" t="s">
        <v>292</v>
      </c>
      <c r="D115" s="13" t="s">
        <v>293</v>
      </c>
      <c r="E115" s="12" t="s">
        <v>127</v>
      </c>
      <c r="F115" s="12">
        <v>1</v>
      </c>
      <c r="G115" s="12">
        <v>195580.84</v>
      </c>
      <c r="H115" s="12"/>
      <c r="I115" s="12">
        <f t="shared" si="7"/>
        <v>0</v>
      </c>
    </row>
    <row r="116" ht="146.25" outlineLevel="1" spans="1:9">
      <c r="A116" s="11">
        <v>35</v>
      </c>
      <c r="B116" s="12" t="s">
        <v>294</v>
      </c>
      <c r="C116" s="13" t="s">
        <v>295</v>
      </c>
      <c r="D116" s="13" t="s">
        <v>130</v>
      </c>
      <c r="E116" s="12" t="s">
        <v>127</v>
      </c>
      <c r="F116" s="12">
        <v>1</v>
      </c>
      <c r="G116" s="12">
        <v>173245.46</v>
      </c>
      <c r="H116" s="12"/>
      <c r="I116" s="12">
        <f t="shared" si="7"/>
        <v>0</v>
      </c>
    </row>
    <row r="117" s="1" customFormat="1" ht="29" customHeight="1" spans="1:9">
      <c r="A117" s="15" t="s">
        <v>296</v>
      </c>
      <c r="B117" s="12"/>
      <c r="C117" s="13" t="s">
        <v>297</v>
      </c>
      <c r="D117" s="13"/>
      <c r="E117" s="14"/>
      <c r="F117" s="12"/>
      <c r="G117" s="12"/>
      <c r="H117" s="12"/>
      <c r="I117" s="12"/>
    </row>
    <row r="118" ht="29" customHeight="1" outlineLevel="1" spans="1:9">
      <c r="A118" s="11"/>
      <c r="B118" s="12"/>
      <c r="C118" s="13" t="s">
        <v>133</v>
      </c>
      <c r="D118" s="13"/>
      <c r="E118" s="14"/>
      <c r="F118" s="12"/>
      <c r="G118" s="12"/>
      <c r="H118" s="12"/>
      <c r="I118" s="12"/>
    </row>
    <row r="119" ht="225" outlineLevel="1" spans="1:9">
      <c r="A119" s="11">
        <v>1</v>
      </c>
      <c r="B119" s="12" t="s">
        <v>298</v>
      </c>
      <c r="C119" s="13" t="s">
        <v>135</v>
      </c>
      <c r="D119" s="13" t="s">
        <v>136</v>
      </c>
      <c r="E119" s="12" t="s">
        <v>137</v>
      </c>
      <c r="F119" s="12">
        <v>194</v>
      </c>
      <c r="G119" s="12">
        <v>561.95</v>
      </c>
      <c r="H119" s="12"/>
      <c r="I119" s="12">
        <f t="shared" ref="I119:I127" si="8">H119*F119</f>
        <v>0</v>
      </c>
    </row>
    <row r="120" ht="236.25" outlineLevel="1" spans="1:9">
      <c r="A120" s="11">
        <v>2</v>
      </c>
      <c r="B120" s="12" t="s">
        <v>299</v>
      </c>
      <c r="C120" s="13" t="s">
        <v>300</v>
      </c>
      <c r="D120" s="13" t="s">
        <v>301</v>
      </c>
      <c r="E120" s="12" t="s">
        <v>141</v>
      </c>
      <c r="F120" s="12">
        <v>9</v>
      </c>
      <c r="G120" s="12">
        <v>6228.94</v>
      </c>
      <c r="H120" s="12"/>
      <c r="I120" s="12">
        <f t="shared" si="8"/>
        <v>0</v>
      </c>
    </row>
    <row r="121" ht="146.25" outlineLevel="1" spans="1:9">
      <c r="A121" s="11">
        <v>3</v>
      </c>
      <c r="B121" s="12" t="s">
        <v>302</v>
      </c>
      <c r="C121" s="13" t="s">
        <v>143</v>
      </c>
      <c r="D121" s="13" t="s">
        <v>144</v>
      </c>
      <c r="E121" s="12" t="s">
        <v>145</v>
      </c>
      <c r="F121" s="12">
        <v>10</v>
      </c>
      <c r="G121" s="12">
        <v>52.08</v>
      </c>
      <c r="H121" s="12"/>
      <c r="I121" s="12">
        <f t="shared" si="8"/>
        <v>0</v>
      </c>
    </row>
    <row r="122" ht="146.25" outlineLevel="1" spans="1:9">
      <c r="A122" s="11">
        <v>4</v>
      </c>
      <c r="B122" s="12" t="s">
        <v>303</v>
      </c>
      <c r="C122" s="13" t="s">
        <v>147</v>
      </c>
      <c r="D122" s="13" t="s">
        <v>148</v>
      </c>
      <c r="E122" s="12" t="s">
        <v>145</v>
      </c>
      <c r="F122" s="12">
        <v>10</v>
      </c>
      <c r="G122" s="12">
        <v>119.23</v>
      </c>
      <c r="H122" s="12"/>
      <c r="I122" s="12">
        <f t="shared" si="8"/>
        <v>0</v>
      </c>
    </row>
    <row r="123" ht="180" outlineLevel="1" spans="1:9">
      <c r="A123" s="11">
        <v>5</v>
      </c>
      <c r="B123" s="12" t="s">
        <v>304</v>
      </c>
      <c r="C123" s="13" t="s">
        <v>195</v>
      </c>
      <c r="D123" s="13" t="s">
        <v>196</v>
      </c>
      <c r="E123" s="12" t="s">
        <v>96</v>
      </c>
      <c r="F123" s="12">
        <v>38</v>
      </c>
      <c r="G123" s="12">
        <v>226.43</v>
      </c>
      <c r="H123" s="12"/>
      <c r="I123" s="12">
        <f t="shared" si="8"/>
        <v>0</v>
      </c>
    </row>
    <row r="124" ht="202.5" outlineLevel="1" spans="1:9">
      <c r="A124" s="11">
        <v>6</v>
      </c>
      <c r="B124" s="12" t="s">
        <v>305</v>
      </c>
      <c r="C124" s="13" t="s">
        <v>150</v>
      </c>
      <c r="D124" s="13" t="s">
        <v>306</v>
      </c>
      <c r="E124" s="12" t="s">
        <v>116</v>
      </c>
      <c r="F124" s="12">
        <v>190</v>
      </c>
      <c r="G124" s="12">
        <v>231.34</v>
      </c>
      <c r="H124" s="12"/>
      <c r="I124" s="12">
        <f t="shared" si="8"/>
        <v>0</v>
      </c>
    </row>
    <row r="125" ht="191.25" outlineLevel="1" spans="1:9">
      <c r="A125" s="11">
        <v>7</v>
      </c>
      <c r="B125" s="12" t="s">
        <v>307</v>
      </c>
      <c r="C125" s="13" t="s">
        <v>121</v>
      </c>
      <c r="D125" s="13" t="s">
        <v>122</v>
      </c>
      <c r="E125" s="12" t="s">
        <v>116</v>
      </c>
      <c r="F125" s="12">
        <v>40</v>
      </c>
      <c r="G125" s="12">
        <v>45.03</v>
      </c>
      <c r="H125" s="12"/>
      <c r="I125" s="12">
        <f t="shared" si="8"/>
        <v>0</v>
      </c>
    </row>
    <row r="126" ht="123.75" outlineLevel="1" spans="1:9">
      <c r="A126" s="11">
        <v>8</v>
      </c>
      <c r="B126" s="12" t="s">
        <v>308</v>
      </c>
      <c r="C126" s="13" t="s">
        <v>154</v>
      </c>
      <c r="D126" s="13" t="s">
        <v>155</v>
      </c>
      <c r="E126" s="12" t="s">
        <v>116</v>
      </c>
      <c r="F126" s="12">
        <v>150</v>
      </c>
      <c r="G126" s="12">
        <v>122.52</v>
      </c>
      <c r="H126" s="12"/>
      <c r="I126" s="12">
        <f t="shared" si="8"/>
        <v>0</v>
      </c>
    </row>
    <row r="127" ht="123.75" outlineLevel="1" spans="1:9">
      <c r="A127" s="11">
        <v>9</v>
      </c>
      <c r="B127" s="12" t="s">
        <v>309</v>
      </c>
      <c r="C127" s="13" t="s">
        <v>157</v>
      </c>
      <c r="D127" s="13" t="s">
        <v>158</v>
      </c>
      <c r="E127" s="12" t="s">
        <v>116</v>
      </c>
      <c r="F127" s="12">
        <v>150</v>
      </c>
      <c r="G127" s="12">
        <v>5.5</v>
      </c>
      <c r="H127" s="12"/>
      <c r="I127" s="12">
        <f t="shared" si="8"/>
        <v>0</v>
      </c>
    </row>
    <row r="128" outlineLevel="1" spans="1:9">
      <c r="A128" s="11"/>
      <c r="B128" s="12"/>
      <c r="C128" s="13" t="s">
        <v>310</v>
      </c>
      <c r="D128" s="13"/>
      <c r="E128" s="14"/>
      <c r="F128" s="12"/>
      <c r="G128" s="12"/>
      <c r="H128" s="12"/>
      <c r="I128" s="12"/>
    </row>
    <row r="129" ht="135" outlineLevel="1" spans="1:9">
      <c r="A129" s="11">
        <v>1</v>
      </c>
      <c r="B129" s="12" t="s">
        <v>311</v>
      </c>
      <c r="C129" s="13" t="s">
        <v>312</v>
      </c>
      <c r="D129" s="13" t="s">
        <v>313</v>
      </c>
      <c r="E129" s="12" t="s">
        <v>163</v>
      </c>
      <c r="F129" s="12">
        <v>200</v>
      </c>
      <c r="G129" s="12">
        <v>50.5</v>
      </c>
      <c r="H129" s="12"/>
      <c r="I129" s="12">
        <f t="shared" ref="I129:I137" si="9">H129*F129</f>
        <v>0</v>
      </c>
    </row>
    <row r="130" ht="180" outlineLevel="1" spans="1:9">
      <c r="A130" s="11">
        <v>2</v>
      </c>
      <c r="B130" s="12" t="s">
        <v>314</v>
      </c>
      <c r="C130" s="13" t="s">
        <v>315</v>
      </c>
      <c r="D130" s="13" t="s">
        <v>316</v>
      </c>
      <c r="E130" s="12" t="s">
        <v>173</v>
      </c>
      <c r="F130" s="12">
        <v>1</v>
      </c>
      <c r="G130" s="12">
        <v>999.92</v>
      </c>
      <c r="H130" s="12"/>
      <c r="I130" s="12">
        <f t="shared" si="9"/>
        <v>0</v>
      </c>
    </row>
    <row r="131" ht="180" outlineLevel="1" spans="1:9">
      <c r="A131" s="11">
        <v>3</v>
      </c>
      <c r="B131" s="12" t="s">
        <v>317</v>
      </c>
      <c r="C131" s="13" t="s">
        <v>318</v>
      </c>
      <c r="D131" s="13" t="s">
        <v>319</v>
      </c>
      <c r="E131" s="12" t="s">
        <v>173</v>
      </c>
      <c r="F131" s="12">
        <v>1</v>
      </c>
      <c r="G131" s="12">
        <v>1365.51</v>
      </c>
      <c r="H131" s="12"/>
      <c r="I131" s="12">
        <f t="shared" si="9"/>
        <v>0</v>
      </c>
    </row>
    <row r="132" ht="135" outlineLevel="1" spans="1:9">
      <c r="A132" s="11">
        <v>4</v>
      </c>
      <c r="B132" s="12" t="s">
        <v>320</v>
      </c>
      <c r="C132" s="13" t="s">
        <v>321</v>
      </c>
      <c r="D132" s="13" t="s">
        <v>322</v>
      </c>
      <c r="E132" s="12" t="s">
        <v>163</v>
      </c>
      <c r="F132" s="12">
        <v>210</v>
      </c>
      <c r="G132" s="12">
        <v>42.86</v>
      </c>
      <c r="H132" s="12"/>
      <c r="I132" s="12">
        <f t="shared" si="9"/>
        <v>0</v>
      </c>
    </row>
    <row r="133" ht="180" outlineLevel="1" spans="1:9">
      <c r="A133" s="11">
        <v>5</v>
      </c>
      <c r="B133" s="12" t="s">
        <v>323</v>
      </c>
      <c r="C133" s="13" t="s">
        <v>324</v>
      </c>
      <c r="D133" s="13" t="s">
        <v>325</v>
      </c>
      <c r="E133" s="12" t="s">
        <v>173</v>
      </c>
      <c r="F133" s="12">
        <v>1</v>
      </c>
      <c r="G133" s="12">
        <v>720.55</v>
      </c>
      <c r="H133" s="12"/>
      <c r="I133" s="12">
        <f t="shared" si="9"/>
        <v>0</v>
      </c>
    </row>
    <row r="134" ht="180" outlineLevel="1" spans="1:9">
      <c r="A134" s="11">
        <v>6</v>
      </c>
      <c r="B134" s="12" t="s">
        <v>326</v>
      </c>
      <c r="C134" s="13" t="s">
        <v>327</v>
      </c>
      <c r="D134" s="13" t="s">
        <v>328</v>
      </c>
      <c r="E134" s="12" t="s">
        <v>173</v>
      </c>
      <c r="F134" s="12">
        <v>1</v>
      </c>
      <c r="G134" s="12">
        <v>1025.54</v>
      </c>
      <c r="H134" s="12"/>
      <c r="I134" s="12">
        <f t="shared" si="9"/>
        <v>0</v>
      </c>
    </row>
    <row r="135" ht="157.5" outlineLevel="1" spans="1:9">
      <c r="A135" s="11">
        <v>7</v>
      </c>
      <c r="B135" s="12" t="s">
        <v>329</v>
      </c>
      <c r="C135" s="13" t="s">
        <v>330</v>
      </c>
      <c r="D135" s="13" t="s">
        <v>331</v>
      </c>
      <c r="E135" s="12" t="s">
        <v>163</v>
      </c>
      <c r="F135" s="12">
        <v>213</v>
      </c>
      <c r="G135" s="12">
        <v>16.56</v>
      </c>
      <c r="H135" s="12"/>
      <c r="I135" s="12">
        <f t="shared" si="9"/>
        <v>0</v>
      </c>
    </row>
    <row r="136" ht="135" outlineLevel="1" spans="1:9">
      <c r="A136" s="11">
        <v>8</v>
      </c>
      <c r="B136" s="12" t="s">
        <v>332</v>
      </c>
      <c r="C136" s="13" t="s">
        <v>187</v>
      </c>
      <c r="D136" s="13" t="s">
        <v>188</v>
      </c>
      <c r="E136" s="12" t="s">
        <v>189</v>
      </c>
      <c r="F136" s="12">
        <v>0.144</v>
      </c>
      <c r="G136" s="12">
        <v>21523.97</v>
      </c>
      <c r="H136" s="12"/>
      <c r="I136" s="12">
        <f t="shared" si="9"/>
        <v>0</v>
      </c>
    </row>
    <row r="137" ht="123.75" outlineLevel="1" spans="1:9">
      <c r="A137" s="11">
        <v>9</v>
      </c>
      <c r="B137" s="12" t="s">
        <v>333</v>
      </c>
      <c r="C137" s="13" t="s">
        <v>191</v>
      </c>
      <c r="D137" s="13" t="s">
        <v>192</v>
      </c>
      <c r="E137" s="12" t="s">
        <v>193</v>
      </c>
      <c r="F137" s="12">
        <v>80</v>
      </c>
      <c r="G137" s="12">
        <v>71.54</v>
      </c>
      <c r="H137" s="12"/>
      <c r="I137" s="12">
        <f t="shared" si="9"/>
        <v>0</v>
      </c>
    </row>
    <row r="138" s="1" customFormat="1" spans="1:9">
      <c r="A138" s="15" t="s">
        <v>334</v>
      </c>
      <c r="B138" s="12"/>
      <c r="C138" s="13" t="s">
        <v>335</v>
      </c>
      <c r="D138" s="13"/>
      <c r="E138" s="14"/>
      <c r="F138" s="12"/>
      <c r="G138" s="12"/>
      <c r="H138" s="12"/>
      <c r="I138" s="12"/>
    </row>
    <row r="139" ht="135" outlineLevel="1" spans="1:9">
      <c r="A139" s="11">
        <v>1</v>
      </c>
      <c r="B139" s="12" t="s">
        <v>336</v>
      </c>
      <c r="C139" s="13" t="s">
        <v>208</v>
      </c>
      <c r="D139" s="13" t="s">
        <v>209</v>
      </c>
      <c r="E139" s="12" t="s">
        <v>203</v>
      </c>
      <c r="F139" s="12">
        <v>3</v>
      </c>
      <c r="G139" s="12">
        <v>2058.86</v>
      </c>
      <c r="H139" s="12"/>
      <c r="I139" s="12">
        <f t="shared" ref="I139:I145" si="10">H139*F139</f>
        <v>0</v>
      </c>
    </row>
    <row r="140" ht="123.75" outlineLevel="1" spans="1:9">
      <c r="A140" s="11">
        <v>2</v>
      </c>
      <c r="B140" s="12" t="s">
        <v>337</v>
      </c>
      <c r="C140" s="13" t="s">
        <v>214</v>
      </c>
      <c r="D140" s="13" t="s">
        <v>215</v>
      </c>
      <c r="E140" s="12" t="s">
        <v>96</v>
      </c>
      <c r="F140" s="12">
        <v>2</v>
      </c>
      <c r="G140" s="12">
        <v>309.64</v>
      </c>
      <c r="H140" s="12"/>
      <c r="I140" s="12">
        <f t="shared" si="10"/>
        <v>0</v>
      </c>
    </row>
    <row r="141" ht="123.75" outlineLevel="1" spans="1:9">
      <c r="A141" s="11">
        <v>3</v>
      </c>
      <c r="B141" s="12" t="s">
        <v>338</v>
      </c>
      <c r="C141" s="13" t="s">
        <v>217</v>
      </c>
      <c r="D141" s="13" t="s">
        <v>218</v>
      </c>
      <c r="E141" s="12" t="s">
        <v>96</v>
      </c>
      <c r="F141" s="12">
        <v>2</v>
      </c>
      <c r="G141" s="12">
        <v>3393.99</v>
      </c>
      <c r="H141" s="12"/>
      <c r="I141" s="12">
        <f t="shared" si="10"/>
        <v>0</v>
      </c>
    </row>
    <row r="142" ht="123.75" outlineLevel="1" spans="1:9">
      <c r="A142" s="11">
        <v>4</v>
      </c>
      <c r="B142" s="12" t="s">
        <v>339</v>
      </c>
      <c r="C142" s="13" t="s">
        <v>220</v>
      </c>
      <c r="D142" s="13" t="s">
        <v>221</v>
      </c>
      <c r="E142" s="12" t="s">
        <v>96</v>
      </c>
      <c r="F142" s="12">
        <v>2</v>
      </c>
      <c r="G142" s="12">
        <v>3587.97</v>
      </c>
      <c r="H142" s="12"/>
      <c r="I142" s="12">
        <f t="shared" si="10"/>
        <v>0</v>
      </c>
    </row>
    <row r="143" ht="123.75" outlineLevel="1" spans="1:9">
      <c r="A143" s="11">
        <v>5</v>
      </c>
      <c r="B143" s="12" t="s">
        <v>340</v>
      </c>
      <c r="C143" s="13" t="s">
        <v>223</v>
      </c>
      <c r="D143" s="13" t="s">
        <v>224</v>
      </c>
      <c r="E143" s="12" t="s">
        <v>96</v>
      </c>
      <c r="F143" s="12">
        <v>2</v>
      </c>
      <c r="G143" s="12">
        <v>2103.27</v>
      </c>
      <c r="H143" s="12"/>
      <c r="I143" s="12">
        <f t="shared" si="10"/>
        <v>0</v>
      </c>
    </row>
    <row r="144" ht="123.75" outlineLevel="1" spans="1:9">
      <c r="A144" s="11">
        <v>6</v>
      </c>
      <c r="B144" s="12" t="s">
        <v>341</v>
      </c>
      <c r="C144" s="13" t="s">
        <v>233</v>
      </c>
      <c r="D144" s="13" t="s">
        <v>234</v>
      </c>
      <c r="E144" s="12" t="s">
        <v>203</v>
      </c>
      <c r="F144" s="12">
        <v>1</v>
      </c>
      <c r="G144" s="12">
        <v>1756.8</v>
      </c>
      <c r="H144" s="12"/>
      <c r="I144" s="12">
        <f t="shared" si="10"/>
        <v>0</v>
      </c>
    </row>
    <row r="145" ht="123.75" outlineLevel="1" spans="1:9">
      <c r="A145" s="11">
        <v>7</v>
      </c>
      <c r="B145" s="12" t="s">
        <v>342</v>
      </c>
      <c r="C145" s="13" t="s">
        <v>236</v>
      </c>
      <c r="D145" s="13" t="s">
        <v>237</v>
      </c>
      <c r="E145" s="12" t="s">
        <v>203</v>
      </c>
      <c r="F145" s="12">
        <v>1</v>
      </c>
      <c r="G145" s="12">
        <v>4067.53</v>
      </c>
      <c r="H145" s="12"/>
      <c r="I145" s="12">
        <f t="shared" si="10"/>
        <v>0</v>
      </c>
    </row>
    <row r="146" s="1" customFormat="1" spans="1:9">
      <c r="A146" s="15" t="s">
        <v>343</v>
      </c>
      <c r="B146" s="12"/>
      <c r="C146" s="13" t="s">
        <v>344</v>
      </c>
      <c r="D146" s="13"/>
      <c r="E146" s="14"/>
      <c r="F146" s="12"/>
      <c r="G146" s="12"/>
      <c r="H146" s="12"/>
      <c r="I146" s="12"/>
    </row>
    <row r="147" ht="45" outlineLevel="1" spans="1:9">
      <c r="A147" s="15">
        <v>1</v>
      </c>
      <c r="B147" s="12" t="s">
        <v>345</v>
      </c>
      <c r="C147" s="13" t="s">
        <v>344</v>
      </c>
      <c r="D147" s="13" t="s">
        <v>346</v>
      </c>
      <c r="E147" s="12" t="s">
        <v>127</v>
      </c>
      <c r="F147" s="12">
        <v>1</v>
      </c>
      <c r="G147" s="12">
        <v>593943</v>
      </c>
      <c r="H147" s="12"/>
      <c r="I147" s="12">
        <f>H147*F147</f>
        <v>0</v>
      </c>
    </row>
    <row r="148" s="2" customFormat="1" ht="14.25" spans="1:9">
      <c r="A148" s="16" t="s">
        <v>347</v>
      </c>
      <c r="B148" s="17"/>
      <c r="C148" s="17"/>
      <c r="D148" s="17"/>
      <c r="E148" s="17"/>
      <c r="F148" s="17"/>
      <c r="G148" s="17"/>
      <c r="H148" s="17"/>
      <c r="I148" s="17">
        <f>SUM(I1:I147)</f>
        <v>0</v>
      </c>
    </row>
  </sheetData>
  <autoFilter ref="A3:J148">
    <extLst/>
  </autoFilter>
  <mergeCells count="26">
    <mergeCell ref="A1:J1"/>
    <mergeCell ref="G2:I2"/>
    <mergeCell ref="C4:D4"/>
    <mergeCell ref="C5:D5"/>
    <mergeCell ref="C20:D20"/>
    <mergeCell ref="C26:D26"/>
    <mergeCell ref="C38:D38"/>
    <mergeCell ref="C42:D42"/>
    <mergeCell ref="C45:D45"/>
    <mergeCell ref="C46:D46"/>
    <mergeCell ref="C55:D55"/>
    <mergeCell ref="C67:D67"/>
    <mergeCell ref="C68:D68"/>
    <mergeCell ref="C81:D81"/>
    <mergeCell ref="C117:D117"/>
    <mergeCell ref="C118:D118"/>
    <mergeCell ref="C128:D128"/>
    <mergeCell ref="C138:D138"/>
    <mergeCell ref="C146:D146"/>
    <mergeCell ref="A148:G148"/>
    <mergeCell ref="A2:A3"/>
    <mergeCell ref="B2:B3"/>
    <mergeCell ref="C2:C3"/>
    <mergeCell ref="D2:D3"/>
    <mergeCell ref="E2:E3"/>
    <mergeCell ref="F2:F3"/>
  </mergeCells>
  <printOptions horizontalCentered="1"/>
  <pageMargins left="0.19975" right="0.19975" top="0.59375" bottom="0" header="0.59375"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工程量清单计价表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蒋淇</dc:creator>
  <cp:lastModifiedBy>蒋淇</cp:lastModifiedBy>
  <dcterms:created xsi:type="dcterms:W3CDTF">2025-01-13T06:05:48Z</dcterms:created>
  <dcterms:modified xsi:type="dcterms:W3CDTF">2025-01-13T06:49:37Z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7667264CC2E94A098AC8388E4DF2EA6D</vt:lpwstr>
  </property>
  <property fmtid="{D5CDD505-2E9C-101B-9397-08002B2CF9AE}" pid="3" name="KSOProductBuildVer">
    <vt:lpwstr>2052-11.8.6.11719</vt:lpwstr>
  </property>
</Properties>
</file>