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1" sheetId="10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<sst xmlns="http://schemas.openxmlformats.org/spreadsheetml/2006/main" count="20" uniqueCount="18">
  <si>
    <t>2026年高速私有云存储维保和技术支持服务采购清单</t>
  </si>
  <si>
    <t>序号</t>
  </si>
  <si>
    <t>服务项目</t>
  </si>
  <si>
    <t>服务内容</t>
  </si>
  <si>
    <t>单位</t>
  </si>
  <si>
    <t>数量</t>
  </si>
  <si>
    <t>含税单价（元）</t>
  </si>
  <si>
    <t>含税合价（元）</t>
  </si>
  <si>
    <t>备注</t>
  </si>
  <si>
    <t>分布式块存储资源池1维保及技术支持服务</t>
  </si>
  <si>
    <t>服务内容：
1、服务对象与范围：软件定义块存储系统（CPU授权），涵盖存储集群、管理/监控组件、客户端接入，适配全闪/混插方案；
2、服务期限：12个月，起算点为维保起算之日起。
3、服务时间与方式：7×24电话/工单/邮件远程支持，必要时现场支持；提供中文原厂背靠背支持。
4、SLA与响应：P1重大故障30分钟响应/4小时到场/8小时恢复；P2 1小时响应/次工作日到场；P3 4小时响应；P4 1个工作日响应；重大故障72小时内提交RCA报告。
5、问题处理流程：工单受理—1/2/3线分级处理—远程排障—现场处置—恢复—根因分析与预防措施—工单关闭评价。
6、升级与补丁：维保期内提供原厂补丁/版本/安全更新，负责升级实施、窗口管理与回退预案，不改变既有授权数量。
7、巡检与优化：至少季度健康巡检，覆盖容量、IOPS/延迟、负载均衡、数据保护策略；提供优化与扩容建议。
8、监控与告警：对接现有监控/短信/邮件告警，配置阈值与通知策略，完善告警分级与处置流程。
9、数据安全与BC/DR：变更前备份/快照与回退验证；核查多副本/纠删码策略；年度容灾演练支持不少于1次。
10、变更管理：所有变更执行审批、影响评估、回退方案与记录归档，发布窗口与业务侧协同。
11、文档与报告：提供SOW、维保台账、巡检报告（≥季度1次）、变更记录、故障RCA、升级记录与阶段/年度汇报、最终验收报告。
12、培训与知识转移：面向管理员提供不少于2次培训（≥2小时/次），内容包含日常运维、故障定位、容量规划与最佳实践。
13、项目管理：指派项目经理，制定计划与里程碑，双周/月度例会，建立风险/问题台账并闭环跟踪。
14、合规与安全：遵循数据不出域与最小化访问原则；关键操作留痕可审计与日志保全。
15、授权与合法性：提供原厂MA（Maintenance Agreement）与授权证明，支持CPU授权数量与序列核验。
16、外部配合：支持主流虚拟化与数据库场景，对接第三方进行联调、升级窗口与变更协同。
17、服务达标与验收：以SLA达标、报告按期提交、问题闭环率≥98%为验收标准；未达标需整改并提交改进计划。
18、增值服务：架构优化与容量规划咨询、扩容实施、关键时段现场值守、定制告警/对接开发与流程优化。
19、节点硬件提供技术支持：机架式4U服务器，标配原厂导轨；2×CPU（20核/2.1GHz），DDR4内存384GB；存储：2×480GB SSD、30×12TB 7.2K SATA、2×3.2TB NVMe SSD；控制：1×12Gb/s SAS阵列卡（2GB缓存，支持RAID 0/1/5/6/10/50/60）+ 2×SAS直通卡；网络：2×双口万兆SFP+（含光模块）+ 4×1GbE电口；电源散热：双冗余电源，热插拔冗余风扇。</t>
  </si>
  <si>
    <t>套</t>
  </si>
  <si>
    <t>分布式存储资源池2维保及技术支持服务</t>
  </si>
  <si>
    <t>服务内容：
1、服务对象与范围：软件定义存储系统（可信版）（CPU授权），涵盖存储集群、管理/监控组件、客户端接入，适配全闪/混插方案；
2、服务期限：12个月，起算点为维保起算之日起。
3、服务时间与方式：7×24电话/工单/邮件远程支持，必要时现场支持；提供中文原厂背靠背支持。
4、SLA与响应：P1重大故障30分钟响应/4小时到场/8小时恢复；P2 1小时响应/次工作日到场；P3 4小时响应；P4 1个工作日响应；重大故障72小时内提交RCA报告。
5、问题处理流程：工单受理—1/2/3线分级处理—远程排障—现场处置—恢复—根因分析与预防措施—工单关闭评价。
6、升级与补丁：维保期内提供原厂补丁/版本/安全更新，负责升级实施、窗口管理与回退预案，不改变既有授权数量。
7、巡检与优化：至少季度健康巡检，覆盖容量、IOPS/延迟、负载均衡、数据保护策略；提供优化与扩容建议。
8、监控与告警：对接现有监控/短信/邮件告警，配置阈值与通知策略，完善告警分级与处置流程。
9、数据安全与BC/DR：变更前备份/快照与回退验证；核查多副本/纠删码策略；年度容灾演练支持不少于1次。
10、变更管理：所有变更执行审批、影响评估、回退方案与记录归档，发布窗口与业务侧协同。
11、文档与报告：提供SOW、维保台账、巡检报告（≥季度1次）、变更记录、故障RCA、升级记录与阶段/年度汇报、最终验收报告。
12、培训与知识转移：面向管理员提供不少于2次培训（≥2小时/次），内容包含日常运维、故障定位、容量规划与最佳实践。
13、项目管理：指派项目经理，制定计划与里程碑，双周/月度例会，建立风险/问题台账并闭环跟踪。
14、合规与安全：遵循数据不出域与最小化访问原则；关键操作留痕可审计与日志保全。
15、授权与合法性：提供原厂MA（Maintenance Agreement）与授权证明，支持CPU授权数量与序列核验。
16、外部配合：支持主流虚拟化与数据库场景，对接第三方进行联调、升级窗口与变更协同。
17、服务达标与验收：以SLA达标、报告按期提交、问题闭环率≥98%为验收标准；未达标需整改并提交改进计划。
18、增值服务：架构优化与容量规划咨询、扩容实施、关键时段现场值守、定制告警/对接开发与流程优化。
19、节点硬件提供技术支持：机架式2U服务器；处理器：海光x86架构，2×CPU（单颗≥32核，主频≥2.2GHz）；内存：256GB DDR4，32个内存插槽；存储：系统盘2×480GB SSD、数据盘12×10TB SATA、缓存盘4×3.2TB NVMe，板载支持8×NVMe SSD；RAID：支持RAID 0/1/5；网络：25G×4（含满配多模光模块）+ 10G×2（含多模光模块）；电源：2个热插拔冗余电源；风扇：4个热插拔；管理：集成远程管理模块，独立管理口，支持SNMPv2/v3、IPMI 2.0。</t>
  </si>
  <si>
    <t>对象存储维保及技术支持服务</t>
  </si>
  <si>
    <t>服务内容：
1、服务对象与范围：软件定义对象存储系统（可信版）授权容量1200TB，涵盖存储集群、管理/监控组件、客户端接入，适配全闪/混插方案；
2、服务期限：12个月，起算点为维保起算之日起。
3、服务时间与方式：7×24电话/工单/邮件远程支持，必要时现场支持；提供中文原厂背靠背支持。
4、SLA与响应：P1重大故障30分钟响应/4小时到场/8小时恢复；P2 1小时响应/次工作日到场；P3 4小时响应；P4 1个工作日响应；重大故障72小时内提交RCA报告。
5、问题处理流程：工单受理—1/2/3线分级处理—远程排障—现场处置—恢复—根因分析与预防措施—工单关闭评价。
6、升级与补丁：维保期内提供原厂补丁/版本/安全更新，负责升级实施、窗口管理与回退预案，不改变既有授权数量。
7、巡检与优化：至少季度健康巡检，覆盖容量、IOPS/延迟、负载均衡、数据保护策略；提供优化与扩容建议。
8、监控与告警：对接现有监控/短信/邮件告警，配置阈值与通知策略，完善告警分级与处置流程。
9、数据安全与BC/DR：变更前备份/快照与回退验证；核查多副本/纠删码策略；年度容灾演练支持不少于1次。
10、变更管理：所有变更执行审批、影响评估、回退方案与记录归档，发布窗口与业务侧协同。
11、文档与报告：提供SOW、维保台账、巡检报告（≥季度1次）、变更记录、故障RCA、升级记录与阶段/年度汇报、最终验收报告。
12、培训与知识转移：面向管理员提供不少于2次培训（≥2小时/次），内容包含日常运维、故障定位、容量规划与最佳实践。
13、项目管理：指派项目经理，制定计划与里程碑，双周/月度例会，建立风险/问题台账并闭环跟踪。
14、合规与安全：遵循数据不出域与最小化访问原则；关键操作留痕可审计与日志保全。
15、授权与合法性：提供原厂MA（Maintenance Agreement）与授权证明，支持CPU授权数量与序列核验。
16、外部配合：支持主流虚拟化与数据库场景，对接第三方进行联调、升级窗口与变更协同。
17、服务达标与验收：以SLA达标、报告按期提交、问题闭环率≥98%为验收标准；未达标需整改并提交改进计划。
18、增值服务：架构优化与容量规划咨询、扩容实施、关键时段现场值守、定制告警/对接开发与流程优化。</t>
  </si>
  <si>
    <t>税率（%）</t>
  </si>
  <si>
    <t>含税总报价（元）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</si>
</sst>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0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0" fillId="5" borderId="12" applyNumberFormat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>
      <protection locked="0"/>
    </xf>
  </cellStyleXfs>
  <cellXfs count="29">
    <xf numFmtId="0" fontId="0" fillId="0" borderId="0" xfId="0">
      <alignment vertical="center"/>
    </xf>
    <xf numFmtId="0" fontId="0" fillId="0" borderId="0" xfId="0" applyFont="1" applyFill="1">
      <alignment vertical="center"/>
    </xf>
    <xf numFmtId="0" fontId="1" fillId="0" borderId="0" xfId="0" applyFont="1" applyFill="1">
      <alignment vertical="center"/>
    </xf>
    <xf numFmtId="0" fontId="0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/>
    </xf>
    <xf numFmtId="0" fontId="3" fillId="0" borderId="1" xfId="49" applyNumberFormat="1" applyFont="1" applyFill="1" applyBorder="1" applyAlignment="1" applyProtection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5" fillId="0" borderId="2" xfId="49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left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>
      <alignment vertical="center"/>
    </xf>
    <xf numFmtId="0" fontId="8" fillId="0" borderId="4" xfId="49" applyNumberFormat="1" applyFont="1" applyFill="1" applyBorder="1" applyAlignment="1" applyProtection="1">
      <alignment horizontal="center" vertical="center" wrapText="1"/>
    </xf>
    <xf numFmtId="0" fontId="8" fillId="0" borderId="5" xfId="49" applyNumberFormat="1" applyFont="1" applyFill="1" applyBorder="1" applyAlignment="1" applyProtection="1">
      <alignment horizontal="center" vertical="center" wrapText="1"/>
    </xf>
    <xf numFmtId="9" fontId="4" fillId="0" borderId="4" xfId="0" applyNumberFormat="1" applyFont="1" applyBorder="1" applyAlignment="1">
      <alignment horizontal="center" vertical="center" wrapText="1"/>
    </xf>
    <xf numFmtId="9" fontId="4" fillId="0" borderId="6" xfId="0" applyNumberFormat="1" applyFont="1" applyBorder="1" applyAlignment="1">
      <alignment horizontal="center" vertical="center" wrapText="1"/>
    </xf>
    <xf numFmtId="9" fontId="4" fillId="0" borderId="5" xfId="0" applyNumberFormat="1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76" fontId="4" fillId="0" borderId="4" xfId="0" applyNumberFormat="1" applyFont="1" applyFill="1" applyBorder="1" applyAlignment="1">
      <alignment horizontal="center" vertical="center" wrapText="1"/>
    </xf>
    <xf numFmtId="176" fontId="4" fillId="0" borderId="6" xfId="0" applyNumberFormat="1" applyFont="1" applyFill="1" applyBorder="1" applyAlignment="1">
      <alignment horizontal="center" vertical="center" wrapText="1"/>
    </xf>
    <xf numFmtId="176" fontId="4" fillId="0" borderId="5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92D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"/>
  <sheetViews>
    <sheetView tabSelected="1" workbookViewId="0">
      <selection activeCell="J3" sqref="J3"/>
    </sheetView>
  </sheetViews>
  <sheetFormatPr defaultColWidth="9" defaultRowHeight="13.5" outlineLevelRow="6" outlineLevelCol="7"/>
  <cols>
    <col min="1" max="1" width="6.25" style="1" customWidth="1"/>
    <col min="2" max="2" width="12.25" style="3" customWidth="1"/>
    <col min="3" max="3" width="106.958333333333" style="3" customWidth="1"/>
    <col min="4" max="4" width="6.75" style="3" customWidth="1"/>
    <col min="5" max="5" width="6.375" style="1" customWidth="1"/>
    <col min="6" max="7" width="12.5" style="3" customWidth="1"/>
    <col min="8" max="8" width="12.625" style="1"/>
    <col min="9" max="16384" width="9" style="1"/>
  </cols>
  <sheetData>
    <row r="1" s="1" customFormat="1" ht="33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31" customHeight="1" spans="1:8">
      <c r="A2" s="5" t="s">
        <v>1</v>
      </c>
      <c r="B2" s="6" t="s">
        <v>2</v>
      </c>
      <c r="C2" s="7" t="s">
        <v>3</v>
      </c>
      <c r="D2" s="8" t="s">
        <v>4</v>
      </c>
      <c r="E2" s="8" t="s">
        <v>5</v>
      </c>
      <c r="F2" s="9" t="s">
        <v>6</v>
      </c>
      <c r="G2" s="9" t="s">
        <v>7</v>
      </c>
      <c r="H2" s="10" t="s">
        <v>8</v>
      </c>
    </row>
    <row r="3" s="1" customFormat="1" ht="276" spans="1:8">
      <c r="A3" s="11">
        <v>1</v>
      </c>
      <c r="B3" s="12" t="s">
        <v>9</v>
      </c>
      <c r="C3" s="13" t="s">
        <v>10</v>
      </c>
      <c r="D3" s="14" t="s">
        <v>11</v>
      </c>
      <c r="E3" s="15">
        <v>12</v>
      </c>
      <c r="F3" s="16"/>
      <c r="G3" s="17">
        <f>$E3*F3</f>
        <v>0</v>
      </c>
      <c r="H3" s="18"/>
    </row>
    <row r="4" s="1" customFormat="1" ht="288" spans="1:8">
      <c r="A4" s="11">
        <v>2</v>
      </c>
      <c r="B4" s="12" t="s">
        <v>12</v>
      </c>
      <c r="C4" s="13" t="s">
        <v>13</v>
      </c>
      <c r="D4" s="14" t="s">
        <v>11</v>
      </c>
      <c r="E4" s="15">
        <v>4</v>
      </c>
      <c r="F4" s="16"/>
      <c r="G4" s="17">
        <f>$E4*F4</f>
        <v>0</v>
      </c>
      <c r="H4" s="18"/>
    </row>
    <row r="5" s="1" customFormat="1" ht="240" spans="1:8">
      <c r="A5" s="11">
        <v>3</v>
      </c>
      <c r="B5" s="12" t="s">
        <v>14</v>
      </c>
      <c r="C5" s="13" t="s">
        <v>15</v>
      </c>
      <c r="D5" s="14" t="s">
        <v>11</v>
      </c>
      <c r="E5" s="15">
        <v>6</v>
      </c>
      <c r="F5" s="16"/>
      <c r="G5" s="17">
        <f>$E5*F5</f>
        <v>0</v>
      </c>
      <c r="H5" s="18"/>
    </row>
    <row r="6" s="2" customFormat="1" ht="28" customHeight="1" spans="1:8">
      <c r="A6" s="19" t="s">
        <v>16</v>
      </c>
      <c r="B6" s="20"/>
      <c r="C6" s="21">
        <v>0.06</v>
      </c>
      <c r="D6" s="22"/>
      <c r="E6" s="22"/>
      <c r="F6" s="22"/>
      <c r="G6" s="22"/>
      <c r="H6" s="23"/>
    </row>
    <row r="7" s="2" customFormat="1" ht="28" customHeight="1" spans="1:8">
      <c r="A7" s="24" t="s">
        <v>17</v>
      </c>
      <c r="B7" s="25"/>
      <c r="C7" s="26">
        <f>SUM(G3:G5)</f>
        <v>0</v>
      </c>
      <c r="D7" s="27"/>
      <c r="E7" s="27"/>
      <c r="F7" s="27"/>
      <c r="G7" s="27"/>
      <c r="H7" s="28"/>
    </row>
  </sheetData>
  <mergeCells count="5">
    <mergeCell ref="A1:H1"/>
    <mergeCell ref="A6:B6"/>
    <mergeCell ref="C6:H6"/>
    <mergeCell ref="A7:B7"/>
    <mergeCell ref="C7:H7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Kevin</cp:lastModifiedBy>
  <dcterms:created xsi:type="dcterms:W3CDTF">2021-07-22T03:38:00Z</dcterms:created>
  <dcterms:modified xsi:type="dcterms:W3CDTF">2025-11-25T08:48:34Z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B9B65AA0371C456F86A1BC1782692929</vt:lpwstr>
  </property>
</Properties>
</file>