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中西部数智运维中心维护车辆定点保养及维修服务-报价清单" sheetId="1" r:id="rId1"/>
  </sheets>
  <definedNames>
    <definedName name="_xlnm._FilterDatabase" localSheetId="0" hidden="1">'中西部数智运维中心维护车辆定点保养及维修服务-报价清单'!$A$1:$J$177</definedName>
  </definedNames>
  <calcPr calcId="144525"/>
</workbook>
</file>

<file path=xl/sharedStrings.xml><?xml version="1.0" encoding="utf-8"?>
<sst xmlns="http://schemas.openxmlformats.org/spreadsheetml/2006/main" count="594" uniqueCount="84">
  <si>
    <t>中西部数智运维中心维护车辆定点保养及维修服务</t>
  </si>
  <si>
    <t>序号</t>
  </si>
  <si>
    <t>项目</t>
  </si>
  <si>
    <t>品牌要求</t>
  </si>
  <si>
    <t>单位</t>
  </si>
  <si>
    <t>数量</t>
  </si>
  <si>
    <t>单项限价（元）</t>
  </si>
  <si>
    <t>单价</t>
  </si>
  <si>
    <t>1年合价</t>
  </si>
  <si>
    <t>2年合价</t>
  </si>
  <si>
    <t>备注</t>
  </si>
  <si>
    <t>机油类</t>
  </si>
  <si>
    <t>全合成汽机油</t>
  </si>
  <si>
    <t>壳牌、美孚、嘉实多、车辆品牌专用机油</t>
  </si>
  <si>
    <t>升</t>
  </si>
  <si>
    <t>据实结算</t>
  </si>
  <si>
    <t>全合成柴机油</t>
  </si>
  <si>
    <t>半合成柴机油</t>
  </si>
  <si>
    <t>小计</t>
  </si>
  <si>
    <t>皮卡车</t>
  </si>
  <si>
    <t>油水类</t>
  </si>
  <si>
    <t>机油格</t>
  </si>
  <si>
    <t>/</t>
  </si>
  <si>
    <t>个</t>
  </si>
  <si>
    <t>空气格</t>
  </si>
  <si>
    <t>柴油格</t>
  </si>
  <si>
    <t>防冻液</t>
  </si>
  <si>
    <t>桶</t>
  </si>
  <si>
    <t>变速箱油</t>
  </si>
  <si>
    <t>刹车油</t>
  </si>
  <si>
    <t>柴油尾气净化液/10kg</t>
  </si>
  <si>
    <t>发动机类</t>
  </si>
  <si>
    <t>发电机皮带</t>
  </si>
  <si>
    <t>条</t>
  </si>
  <si>
    <t>正时皮带套装</t>
  </si>
  <si>
    <t>套</t>
  </si>
  <si>
    <t>节温器</t>
  </si>
  <si>
    <t>发电机</t>
  </si>
  <si>
    <t>水泵</t>
  </si>
  <si>
    <t>油水分离器</t>
  </si>
  <si>
    <t>油泵（柴油）</t>
  </si>
  <si>
    <t>喷油嘴</t>
  </si>
  <si>
    <t>底盘类</t>
  </si>
  <si>
    <t>刹车片</t>
  </si>
  <si>
    <t>副</t>
  </si>
  <si>
    <t>方向机助力泵</t>
  </si>
  <si>
    <t>高压油泵的油管</t>
  </si>
  <si>
    <t>高压油泵的水管</t>
  </si>
  <si>
    <t>刹车盘</t>
  </si>
  <si>
    <t>减震器</t>
  </si>
  <si>
    <t>拉杆球头</t>
  </si>
  <si>
    <t>离合器片</t>
  </si>
  <si>
    <t>电瓶</t>
  </si>
  <si>
    <t>雨刮片</t>
  </si>
  <si>
    <t>付</t>
  </si>
  <si>
    <t>补胎</t>
  </si>
  <si>
    <t>离合压板</t>
  </si>
  <si>
    <t>工时类</t>
  </si>
  <si>
    <t>基础保养</t>
  </si>
  <si>
    <t>项</t>
  </si>
  <si>
    <t>四轮保养</t>
  </si>
  <si>
    <t>更换离合器片</t>
  </si>
  <si>
    <t>更换前刹车片</t>
  </si>
  <si>
    <t>更换后刹车片</t>
  </si>
  <si>
    <t>清洗油路</t>
  </si>
  <si>
    <t>空调管道清洗（免拆）</t>
  </si>
  <si>
    <t>更换防冻液</t>
  </si>
  <si>
    <t>四轮定位</t>
  </si>
  <si>
    <t>动平衡</t>
  </si>
  <si>
    <t>车辆年审代办（含拆装顶灯、反光贴、年检费）</t>
  </si>
  <si>
    <t>轿车及SUV</t>
  </si>
  <si>
    <t>空调格</t>
  </si>
  <si>
    <t>火花塞</t>
  </si>
  <si>
    <t>点火线圈</t>
  </si>
  <si>
    <t>油泵（汽油）</t>
  </si>
  <si>
    <t>十字节</t>
  </si>
  <si>
    <t>传动轴总成</t>
  </si>
  <si>
    <t>更换波箱油</t>
  </si>
  <si>
    <t>高空作业车（江铃底盘、五十铃底盘）</t>
  </si>
  <si>
    <t>尿素</t>
  </si>
  <si>
    <t>风扇皮带</t>
  </si>
  <si>
    <t>工程车</t>
  </si>
  <si>
    <t>合计</t>
  </si>
  <si>
    <t>1、本项目采用单价限价方式，报价人所报单价不得超过采购人发布的单价限价，若有报价高于采购人发布的单价限价，其竞争性比选响应文件视为重大偏差，竞争性比选响应文件将按否决报价处理。
2、维护内容为清单外零件时，乙方需提供依据证实对应零件报价的合理性。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</si>
</sst>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theme="1"/>
      <name val="等线"/>
      <charset val="134"/>
      <scheme val="minor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b/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b/>
      <sz val="16"/>
      <color rgb="FF000000"/>
      <name val="微软雅黑"/>
      <charset val="134"/>
    </font>
    <font>
      <b/>
      <sz val="16"/>
      <name val="宋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 wrapText="1"/>
    </xf>
    <xf numFmtId="176" fontId="12" fillId="0" borderId="7" xfId="0" applyNumberFormat="1" applyFont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10" fillId="0" borderId="8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82"/>
  <sheetViews>
    <sheetView tabSelected="1" zoomScale="85" zoomScaleNormal="85" workbookViewId="0">
      <pane ySplit="2" topLeftCell="A3" activePane="bottomLeft" state="frozen"/>
      <selection/>
      <selection pane="bottomLeft" activeCell="M14" sqref="M14"/>
    </sheetView>
  </sheetViews>
  <sheetFormatPr defaultColWidth="9" defaultRowHeight="30" customHeight="1"/>
  <cols>
    <col min="1" max="1" width="6.75" style="5" customWidth="1"/>
    <col min="2" max="2" width="20.1287878787879" style="5" customWidth="1"/>
    <col min="3" max="3" width="9.81818181818182" style="5" customWidth="1"/>
    <col min="4" max="4" width="6.10606060606061" style="5" customWidth="1"/>
    <col min="5" max="5" width="7.36363636363636" style="5" customWidth="1"/>
    <col min="6" max="6" width="15.6060606060606" style="6" customWidth="1"/>
    <col min="7" max="7" width="9.87878787878788" style="7" customWidth="1"/>
    <col min="8" max="9" width="14.0833333333333" style="7" customWidth="1"/>
    <col min="10" max="10" width="11.2575757575758" style="8" customWidth="1"/>
    <col min="11" max="40" width="9" style="1"/>
    <col min="41" max="16384" width="9" style="9"/>
  </cols>
  <sheetData>
    <row r="1" s="1" customFormat="1" ht="38" customHeight="1" spans="1:10">
      <c r="A1" s="10" t="s">
        <v>0</v>
      </c>
      <c r="B1" s="10"/>
      <c r="C1" s="10"/>
      <c r="D1" s="10"/>
      <c r="E1" s="10"/>
      <c r="F1" s="11"/>
      <c r="G1" s="12"/>
      <c r="H1" s="12"/>
      <c r="I1" s="12"/>
      <c r="J1" s="41"/>
    </row>
    <row r="2" s="2" customFormat="1" ht="51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7" t="s">
        <v>8</v>
      </c>
      <c r="I2" s="42" t="s">
        <v>9</v>
      </c>
      <c r="J2" s="43" t="s">
        <v>10</v>
      </c>
    </row>
    <row r="3" s="1" customFormat="1" customHeight="1" spans="1:10">
      <c r="A3" s="18" t="s">
        <v>11</v>
      </c>
      <c r="B3" s="19"/>
      <c r="C3" s="19"/>
      <c r="D3" s="19"/>
      <c r="E3" s="19"/>
      <c r="F3" s="20"/>
      <c r="G3" s="19"/>
      <c r="H3" s="19"/>
      <c r="I3" s="19"/>
      <c r="J3" s="44"/>
    </row>
    <row r="4" s="1" customFormat="1" customHeight="1" spans="1:10">
      <c r="A4" s="21">
        <v>1</v>
      </c>
      <c r="B4" s="22" t="s">
        <v>12</v>
      </c>
      <c r="C4" s="22" t="s">
        <v>13</v>
      </c>
      <c r="D4" s="21" t="s">
        <v>14</v>
      </c>
      <c r="E4" s="23">
        <v>150</v>
      </c>
      <c r="F4" s="24">
        <v>102.5</v>
      </c>
      <c r="G4" s="25"/>
      <c r="H4" s="26">
        <f>G4*E4</f>
        <v>0</v>
      </c>
      <c r="I4" s="36">
        <f t="shared" ref="I4:I6" si="0">H4*2</f>
        <v>0</v>
      </c>
      <c r="J4" s="45" t="s">
        <v>15</v>
      </c>
    </row>
    <row r="5" s="1" customFormat="1" customHeight="1" spans="1:10">
      <c r="A5" s="21">
        <v>2</v>
      </c>
      <c r="B5" s="22" t="s">
        <v>16</v>
      </c>
      <c r="C5" s="22" t="s">
        <v>13</v>
      </c>
      <c r="D5" s="21" t="s">
        <v>14</v>
      </c>
      <c r="E5" s="23">
        <v>720</v>
      </c>
      <c r="F5" s="24">
        <v>64</v>
      </c>
      <c r="G5" s="25"/>
      <c r="H5" s="26">
        <f t="shared" ref="H5:H16" si="1">G5*E5</f>
        <v>0</v>
      </c>
      <c r="I5" s="36">
        <f t="shared" si="0"/>
        <v>0</v>
      </c>
      <c r="J5" s="45" t="s">
        <v>15</v>
      </c>
    </row>
    <row r="6" s="1" customFormat="1" customHeight="1" spans="1:10">
      <c r="A6" s="21">
        <v>3</v>
      </c>
      <c r="B6" s="22" t="s">
        <v>17</v>
      </c>
      <c r="C6" s="22" t="s">
        <v>13</v>
      </c>
      <c r="D6" s="21" t="s">
        <v>14</v>
      </c>
      <c r="E6" s="23">
        <v>200</v>
      </c>
      <c r="F6" s="24">
        <v>53</v>
      </c>
      <c r="G6" s="25"/>
      <c r="H6" s="26">
        <f t="shared" si="1"/>
        <v>0</v>
      </c>
      <c r="I6" s="36">
        <f t="shared" si="0"/>
        <v>0</v>
      </c>
      <c r="J6" s="45" t="s">
        <v>15</v>
      </c>
    </row>
    <row r="7" s="3" customFormat="1" customHeight="1" spans="1:13">
      <c r="A7" s="27"/>
      <c r="B7" s="28" t="s">
        <v>18</v>
      </c>
      <c r="C7" s="28"/>
      <c r="D7" s="27"/>
      <c r="E7" s="29"/>
      <c r="F7" s="30"/>
      <c r="G7" s="31"/>
      <c r="H7" s="32">
        <f>SUM(H4:H6)</f>
        <v>0</v>
      </c>
      <c r="I7" s="32">
        <f>SUM(I4:I6)</f>
        <v>0</v>
      </c>
      <c r="J7" s="46"/>
      <c r="L7" s="1"/>
      <c r="M7" s="1"/>
    </row>
    <row r="8" s="1" customFormat="1" customHeight="1" spans="1:10">
      <c r="A8" s="18" t="s">
        <v>19</v>
      </c>
      <c r="B8" s="19"/>
      <c r="C8" s="19"/>
      <c r="D8" s="19"/>
      <c r="E8" s="19"/>
      <c r="F8" s="20"/>
      <c r="G8" s="19"/>
      <c r="H8" s="19"/>
      <c r="I8" s="19"/>
      <c r="J8" s="44"/>
    </row>
    <row r="9" s="1" customFormat="1" customHeight="1" outlineLevel="1" spans="1:10">
      <c r="A9" s="18" t="s">
        <v>20</v>
      </c>
      <c r="B9" s="19"/>
      <c r="C9" s="19"/>
      <c r="D9" s="19"/>
      <c r="E9" s="19"/>
      <c r="F9" s="20"/>
      <c r="G9" s="19"/>
      <c r="H9" s="19"/>
      <c r="I9" s="19"/>
      <c r="J9" s="44"/>
    </row>
    <row r="10" s="1" customFormat="1" customHeight="1" outlineLevel="1" spans="1:10">
      <c r="A10" s="33">
        <v>1</v>
      </c>
      <c r="B10" s="34" t="s">
        <v>21</v>
      </c>
      <c r="C10" s="34" t="s">
        <v>22</v>
      </c>
      <c r="D10" s="35" t="s">
        <v>23</v>
      </c>
      <c r="E10" s="18">
        <v>1</v>
      </c>
      <c r="F10" s="24">
        <v>46</v>
      </c>
      <c r="G10" s="25"/>
      <c r="H10" s="36">
        <f t="shared" si="1"/>
        <v>0</v>
      </c>
      <c r="I10" s="36">
        <f t="shared" ref="I10:I16" si="2">H10*2</f>
        <v>0</v>
      </c>
      <c r="J10" s="45" t="s">
        <v>15</v>
      </c>
    </row>
    <row r="11" s="1" customFormat="1" customHeight="1" outlineLevel="1" spans="1:10">
      <c r="A11" s="33">
        <v>2</v>
      </c>
      <c r="B11" s="34" t="s">
        <v>24</v>
      </c>
      <c r="C11" s="34" t="s">
        <v>22</v>
      </c>
      <c r="D11" s="35" t="s">
        <v>23</v>
      </c>
      <c r="E11" s="18">
        <v>1</v>
      </c>
      <c r="F11" s="24">
        <v>70</v>
      </c>
      <c r="G11" s="25"/>
      <c r="H11" s="36">
        <f t="shared" si="1"/>
        <v>0</v>
      </c>
      <c r="I11" s="36">
        <f t="shared" si="2"/>
        <v>0</v>
      </c>
      <c r="J11" s="45" t="s">
        <v>15</v>
      </c>
    </row>
    <row r="12" s="1" customFormat="1" customHeight="1" outlineLevel="1" spans="1:10">
      <c r="A12" s="33">
        <v>3</v>
      </c>
      <c r="B12" s="34" t="s">
        <v>25</v>
      </c>
      <c r="C12" s="34" t="s">
        <v>22</v>
      </c>
      <c r="D12" s="35" t="s">
        <v>23</v>
      </c>
      <c r="E12" s="18">
        <v>1</v>
      </c>
      <c r="F12" s="24">
        <v>107.5</v>
      </c>
      <c r="G12" s="25"/>
      <c r="H12" s="36">
        <f t="shared" si="1"/>
        <v>0</v>
      </c>
      <c r="I12" s="36">
        <f t="shared" si="2"/>
        <v>0</v>
      </c>
      <c r="J12" s="45" t="s">
        <v>15</v>
      </c>
    </row>
    <row r="13" s="1" customFormat="1" customHeight="1" outlineLevel="1" spans="1:10">
      <c r="A13" s="33">
        <v>4</v>
      </c>
      <c r="B13" s="34" t="s">
        <v>26</v>
      </c>
      <c r="C13" s="34" t="s">
        <v>22</v>
      </c>
      <c r="D13" s="35" t="s">
        <v>27</v>
      </c>
      <c r="E13" s="18">
        <v>1</v>
      </c>
      <c r="F13" s="24">
        <v>112.5</v>
      </c>
      <c r="G13" s="25"/>
      <c r="H13" s="36">
        <f t="shared" si="1"/>
        <v>0</v>
      </c>
      <c r="I13" s="36">
        <f t="shared" si="2"/>
        <v>0</v>
      </c>
      <c r="J13" s="45" t="s">
        <v>15</v>
      </c>
    </row>
    <row r="14" s="1" customFormat="1" customHeight="1" outlineLevel="1" spans="1:10">
      <c r="A14" s="33">
        <v>5</v>
      </c>
      <c r="B14" s="34" t="s">
        <v>28</v>
      </c>
      <c r="C14" s="34" t="s">
        <v>22</v>
      </c>
      <c r="D14" s="35" t="s">
        <v>14</v>
      </c>
      <c r="E14" s="18">
        <v>1</v>
      </c>
      <c r="F14" s="24">
        <v>50</v>
      </c>
      <c r="G14" s="25"/>
      <c r="H14" s="36">
        <f t="shared" si="1"/>
        <v>0</v>
      </c>
      <c r="I14" s="36">
        <f t="shared" si="2"/>
        <v>0</v>
      </c>
      <c r="J14" s="45" t="s">
        <v>15</v>
      </c>
    </row>
    <row r="15" s="1" customFormat="1" customHeight="1" outlineLevel="1" spans="1:10">
      <c r="A15" s="33">
        <v>6</v>
      </c>
      <c r="B15" s="34" t="s">
        <v>29</v>
      </c>
      <c r="C15" s="34" t="s">
        <v>22</v>
      </c>
      <c r="D15" s="35" t="s">
        <v>27</v>
      </c>
      <c r="E15" s="18">
        <v>1</v>
      </c>
      <c r="F15" s="24">
        <v>120</v>
      </c>
      <c r="G15" s="25"/>
      <c r="H15" s="36">
        <f t="shared" si="1"/>
        <v>0</v>
      </c>
      <c r="I15" s="36">
        <f t="shared" si="2"/>
        <v>0</v>
      </c>
      <c r="J15" s="45" t="s">
        <v>15</v>
      </c>
    </row>
    <row r="16" s="1" customFormat="1" customHeight="1" outlineLevel="1" spans="1:10">
      <c r="A16" s="33">
        <v>7</v>
      </c>
      <c r="B16" s="34" t="s">
        <v>30</v>
      </c>
      <c r="C16" s="34"/>
      <c r="D16" s="35" t="s">
        <v>27</v>
      </c>
      <c r="E16" s="18">
        <v>1</v>
      </c>
      <c r="F16" s="24">
        <v>54</v>
      </c>
      <c r="G16" s="25"/>
      <c r="H16" s="36">
        <f t="shared" si="1"/>
        <v>0</v>
      </c>
      <c r="I16" s="36">
        <f t="shared" si="2"/>
        <v>0</v>
      </c>
      <c r="J16" s="45" t="s">
        <v>15</v>
      </c>
    </row>
    <row r="17" s="3" customFormat="1" customHeight="1" outlineLevel="1" spans="1:13">
      <c r="A17" s="37"/>
      <c r="B17" s="38" t="s">
        <v>18</v>
      </c>
      <c r="C17" s="38"/>
      <c r="D17" s="39"/>
      <c r="E17" s="40"/>
      <c r="F17" s="30"/>
      <c r="G17" s="31"/>
      <c r="H17" s="30">
        <f>SUM(H10:H16)</f>
        <v>0</v>
      </c>
      <c r="I17" s="30">
        <f>SUM(I10:I16)</f>
        <v>0</v>
      </c>
      <c r="J17" s="46"/>
      <c r="L17" s="1"/>
      <c r="M17" s="1"/>
    </row>
    <row r="18" s="1" customFormat="1" customHeight="1" outlineLevel="1" spans="1:10">
      <c r="A18" s="18" t="s">
        <v>31</v>
      </c>
      <c r="B18" s="19"/>
      <c r="C18" s="19"/>
      <c r="D18" s="19"/>
      <c r="E18" s="19"/>
      <c r="F18" s="20"/>
      <c r="G18" s="19"/>
      <c r="H18" s="19"/>
      <c r="I18" s="19"/>
      <c r="J18" s="44"/>
    </row>
    <row r="19" s="1" customFormat="1" customHeight="1" outlineLevel="1" spans="1:10">
      <c r="A19" s="33">
        <v>1</v>
      </c>
      <c r="B19" s="34" t="s">
        <v>32</v>
      </c>
      <c r="C19" s="34" t="s">
        <v>22</v>
      </c>
      <c r="D19" s="35" t="s">
        <v>33</v>
      </c>
      <c r="E19" s="18">
        <v>1</v>
      </c>
      <c r="F19" s="24">
        <v>172.5</v>
      </c>
      <c r="G19" s="25"/>
      <c r="H19" s="36">
        <f t="shared" ref="H19:H26" si="3">G19*E19</f>
        <v>0</v>
      </c>
      <c r="I19" s="36">
        <f>H19*2</f>
        <v>0</v>
      </c>
      <c r="J19" s="45" t="s">
        <v>15</v>
      </c>
    </row>
    <row r="20" s="1" customFormat="1" customHeight="1" outlineLevel="1" spans="1:10">
      <c r="A20" s="33">
        <v>2</v>
      </c>
      <c r="B20" s="34" t="s">
        <v>34</v>
      </c>
      <c r="C20" s="34" t="s">
        <v>22</v>
      </c>
      <c r="D20" s="35" t="s">
        <v>35</v>
      </c>
      <c r="E20" s="18">
        <v>1</v>
      </c>
      <c r="F20" s="24">
        <v>1200</v>
      </c>
      <c r="G20" s="25"/>
      <c r="H20" s="36">
        <f t="shared" si="3"/>
        <v>0</v>
      </c>
      <c r="I20" s="36">
        <f t="shared" ref="I20:I26" si="4">H20*2</f>
        <v>0</v>
      </c>
      <c r="J20" s="45" t="s">
        <v>15</v>
      </c>
    </row>
    <row r="21" s="1" customFormat="1" customHeight="1" outlineLevel="1" spans="1:10">
      <c r="A21" s="33">
        <v>4</v>
      </c>
      <c r="B21" s="34" t="s">
        <v>36</v>
      </c>
      <c r="C21" s="34" t="s">
        <v>22</v>
      </c>
      <c r="D21" s="35" t="s">
        <v>23</v>
      </c>
      <c r="E21" s="18">
        <v>1</v>
      </c>
      <c r="F21" s="24">
        <v>237.5</v>
      </c>
      <c r="G21" s="25"/>
      <c r="H21" s="36">
        <f t="shared" si="3"/>
        <v>0</v>
      </c>
      <c r="I21" s="36">
        <f t="shared" si="4"/>
        <v>0</v>
      </c>
      <c r="J21" s="45" t="s">
        <v>15</v>
      </c>
    </row>
    <row r="22" s="1" customFormat="1" customHeight="1" outlineLevel="1" spans="1:10">
      <c r="A22" s="33">
        <v>5</v>
      </c>
      <c r="B22" s="34" t="s">
        <v>37</v>
      </c>
      <c r="C22" s="34" t="s">
        <v>22</v>
      </c>
      <c r="D22" s="35" t="s">
        <v>23</v>
      </c>
      <c r="E22" s="18">
        <v>1</v>
      </c>
      <c r="F22" s="24">
        <v>1320</v>
      </c>
      <c r="G22" s="25"/>
      <c r="H22" s="36">
        <f t="shared" si="3"/>
        <v>0</v>
      </c>
      <c r="I22" s="36">
        <f t="shared" si="4"/>
        <v>0</v>
      </c>
      <c r="J22" s="45" t="s">
        <v>15</v>
      </c>
    </row>
    <row r="23" s="1" customFormat="1" customHeight="1" outlineLevel="1" spans="1:10">
      <c r="A23" s="33">
        <v>6</v>
      </c>
      <c r="B23" s="34" t="s">
        <v>38</v>
      </c>
      <c r="C23" s="34" t="s">
        <v>22</v>
      </c>
      <c r="D23" s="35" t="s">
        <v>23</v>
      </c>
      <c r="E23" s="18">
        <v>1</v>
      </c>
      <c r="F23" s="24">
        <v>520</v>
      </c>
      <c r="G23" s="25"/>
      <c r="H23" s="36">
        <f t="shared" si="3"/>
        <v>0</v>
      </c>
      <c r="I23" s="36">
        <f t="shared" si="4"/>
        <v>0</v>
      </c>
      <c r="J23" s="45" t="s">
        <v>15</v>
      </c>
    </row>
    <row r="24" s="1" customFormat="1" customHeight="1" outlineLevel="1" spans="1:10">
      <c r="A24" s="33">
        <v>7</v>
      </c>
      <c r="B24" s="34" t="s">
        <v>39</v>
      </c>
      <c r="C24" s="34" t="s">
        <v>22</v>
      </c>
      <c r="D24" s="35" t="s">
        <v>23</v>
      </c>
      <c r="E24" s="18">
        <v>1</v>
      </c>
      <c r="F24" s="24">
        <v>150</v>
      </c>
      <c r="G24" s="25"/>
      <c r="H24" s="36">
        <f t="shared" si="3"/>
        <v>0</v>
      </c>
      <c r="I24" s="36">
        <f t="shared" si="4"/>
        <v>0</v>
      </c>
      <c r="J24" s="45" t="s">
        <v>15</v>
      </c>
    </row>
    <row r="25" s="1" customFormat="1" customHeight="1" outlineLevel="1" spans="1:10">
      <c r="A25" s="33">
        <v>8</v>
      </c>
      <c r="B25" s="34" t="s">
        <v>40</v>
      </c>
      <c r="C25" s="34" t="s">
        <v>22</v>
      </c>
      <c r="D25" s="35" t="s">
        <v>23</v>
      </c>
      <c r="E25" s="18">
        <v>1</v>
      </c>
      <c r="F25" s="24">
        <v>2350</v>
      </c>
      <c r="G25" s="25"/>
      <c r="H25" s="36">
        <f t="shared" si="3"/>
        <v>0</v>
      </c>
      <c r="I25" s="36">
        <f t="shared" si="4"/>
        <v>0</v>
      </c>
      <c r="J25" s="45" t="s">
        <v>15</v>
      </c>
    </row>
    <row r="26" s="1" customFormat="1" customHeight="1" outlineLevel="1" spans="1:10">
      <c r="A26" s="33">
        <v>9</v>
      </c>
      <c r="B26" s="34" t="s">
        <v>41</v>
      </c>
      <c r="C26" s="34" t="s">
        <v>22</v>
      </c>
      <c r="D26" s="35" t="s">
        <v>23</v>
      </c>
      <c r="E26" s="18">
        <v>1</v>
      </c>
      <c r="F26" s="24">
        <v>1490</v>
      </c>
      <c r="G26" s="25"/>
      <c r="H26" s="36">
        <f t="shared" si="3"/>
        <v>0</v>
      </c>
      <c r="I26" s="36">
        <f t="shared" si="4"/>
        <v>0</v>
      </c>
      <c r="J26" s="45" t="s">
        <v>15</v>
      </c>
    </row>
    <row r="27" s="3" customFormat="1" customHeight="1" outlineLevel="1" spans="1:13">
      <c r="A27" s="37"/>
      <c r="B27" s="38" t="s">
        <v>18</v>
      </c>
      <c r="C27" s="38"/>
      <c r="D27" s="39"/>
      <c r="E27" s="40"/>
      <c r="F27" s="30"/>
      <c r="G27" s="31"/>
      <c r="H27" s="30">
        <f>SUM(H19:H26)</f>
        <v>0</v>
      </c>
      <c r="I27" s="30">
        <f>SUM(I19:I26)</f>
        <v>0</v>
      </c>
      <c r="J27" s="46"/>
      <c r="L27" s="1"/>
      <c r="M27" s="1"/>
    </row>
    <row r="28" s="1" customFormat="1" customHeight="1" outlineLevel="1" spans="1:10">
      <c r="A28" s="18" t="s">
        <v>42</v>
      </c>
      <c r="B28" s="19"/>
      <c r="C28" s="19"/>
      <c r="D28" s="19"/>
      <c r="E28" s="19"/>
      <c r="F28" s="20"/>
      <c r="G28" s="19"/>
      <c r="H28" s="19"/>
      <c r="I28" s="19"/>
      <c r="J28" s="44"/>
    </row>
    <row r="29" s="1" customFormat="1" customHeight="1" outlineLevel="1" spans="1:10">
      <c r="A29" s="33">
        <v>1</v>
      </c>
      <c r="B29" s="34" t="s">
        <v>43</v>
      </c>
      <c r="C29" s="34" t="s">
        <v>22</v>
      </c>
      <c r="D29" s="35" t="s">
        <v>44</v>
      </c>
      <c r="E29" s="18">
        <v>1</v>
      </c>
      <c r="F29" s="24">
        <v>315</v>
      </c>
      <c r="G29" s="25"/>
      <c r="H29" s="36">
        <f t="shared" ref="H29:H40" si="5">G29*E29</f>
        <v>0</v>
      </c>
      <c r="I29" s="36">
        <f t="shared" ref="I29:I40" si="6">H29*2</f>
        <v>0</v>
      </c>
      <c r="J29" s="45" t="s">
        <v>15</v>
      </c>
    </row>
    <row r="30" s="1" customFormat="1" customHeight="1" outlineLevel="1" spans="1:10">
      <c r="A30" s="33">
        <v>2</v>
      </c>
      <c r="B30" s="21" t="s">
        <v>45</v>
      </c>
      <c r="C30" s="34" t="s">
        <v>22</v>
      </c>
      <c r="D30" s="35" t="s">
        <v>23</v>
      </c>
      <c r="E30" s="18">
        <v>1</v>
      </c>
      <c r="F30" s="24">
        <v>820</v>
      </c>
      <c r="G30" s="25"/>
      <c r="H30" s="36">
        <f t="shared" si="5"/>
        <v>0</v>
      </c>
      <c r="I30" s="36">
        <f t="shared" si="6"/>
        <v>0</v>
      </c>
      <c r="J30" s="45" t="s">
        <v>15</v>
      </c>
    </row>
    <row r="31" s="1" customFormat="1" customHeight="1" outlineLevel="1" spans="1:10">
      <c r="A31" s="33">
        <v>3</v>
      </c>
      <c r="B31" s="21" t="s">
        <v>46</v>
      </c>
      <c r="C31" s="34" t="s">
        <v>22</v>
      </c>
      <c r="D31" s="35" t="s">
        <v>35</v>
      </c>
      <c r="E31" s="18">
        <v>1</v>
      </c>
      <c r="F31" s="24">
        <v>140</v>
      </c>
      <c r="G31" s="25"/>
      <c r="H31" s="36">
        <f t="shared" si="5"/>
        <v>0</v>
      </c>
      <c r="I31" s="36">
        <f t="shared" si="6"/>
        <v>0</v>
      </c>
      <c r="J31" s="45" t="s">
        <v>15</v>
      </c>
    </row>
    <row r="32" s="1" customFormat="1" customHeight="1" outlineLevel="1" spans="1:10">
      <c r="A32" s="33">
        <v>4</v>
      </c>
      <c r="B32" s="21" t="s">
        <v>47</v>
      </c>
      <c r="C32" s="34" t="s">
        <v>22</v>
      </c>
      <c r="D32" s="35" t="s">
        <v>35</v>
      </c>
      <c r="E32" s="18">
        <v>1</v>
      </c>
      <c r="F32" s="24">
        <v>320</v>
      </c>
      <c r="G32" s="25"/>
      <c r="H32" s="36">
        <f t="shared" si="5"/>
        <v>0</v>
      </c>
      <c r="I32" s="36">
        <f t="shared" si="6"/>
        <v>0</v>
      </c>
      <c r="J32" s="45" t="s">
        <v>15</v>
      </c>
    </row>
    <row r="33" s="1" customFormat="1" customHeight="1" outlineLevel="1" spans="1:10">
      <c r="A33" s="33">
        <v>5</v>
      </c>
      <c r="B33" s="34" t="s">
        <v>48</v>
      </c>
      <c r="C33" s="34" t="s">
        <v>22</v>
      </c>
      <c r="D33" s="35" t="s">
        <v>23</v>
      </c>
      <c r="E33" s="18">
        <v>1</v>
      </c>
      <c r="F33" s="24">
        <v>397.5</v>
      </c>
      <c r="G33" s="25"/>
      <c r="H33" s="36">
        <f t="shared" si="5"/>
        <v>0</v>
      </c>
      <c r="I33" s="36">
        <f t="shared" si="6"/>
        <v>0</v>
      </c>
      <c r="J33" s="45" t="s">
        <v>15</v>
      </c>
    </row>
    <row r="34" s="1" customFormat="1" customHeight="1" outlineLevel="1" spans="1:10">
      <c r="A34" s="33">
        <v>6</v>
      </c>
      <c r="B34" s="34" t="s">
        <v>49</v>
      </c>
      <c r="C34" s="34" t="s">
        <v>22</v>
      </c>
      <c r="D34" s="35" t="s">
        <v>23</v>
      </c>
      <c r="E34" s="18">
        <v>1</v>
      </c>
      <c r="F34" s="24">
        <v>500</v>
      </c>
      <c r="G34" s="25"/>
      <c r="H34" s="36">
        <f t="shared" si="5"/>
        <v>0</v>
      </c>
      <c r="I34" s="36">
        <f t="shared" si="6"/>
        <v>0</v>
      </c>
      <c r="J34" s="45" t="s">
        <v>15</v>
      </c>
    </row>
    <row r="35" s="1" customFormat="1" customHeight="1" outlineLevel="1" spans="1:10">
      <c r="A35" s="33">
        <v>7</v>
      </c>
      <c r="B35" s="34" t="s">
        <v>50</v>
      </c>
      <c r="C35" s="34" t="s">
        <v>22</v>
      </c>
      <c r="D35" s="35" t="s">
        <v>23</v>
      </c>
      <c r="E35" s="18">
        <v>1</v>
      </c>
      <c r="F35" s="24">
        <v>145</v>
      </c>
      <c r="G35" s="25"/>
      <c r="H35" s="36">
        <f t="shared" si="5"/>
        <v>0</v>
      </c>
      <c r="I35" s="36">
        <f t="shared" si="6"/>
        <v>0</v>
      </c>
      <c r="J35" s="45" t="s">
        <v>15</v>
      </c>
    </row>
    <row r="36" s="1" customFormat="1" customHeight="1" outlineLevel="1" spans="1:10">
      <c r="A36" s="33">
        <v>8</v>
      </c>
      <c r="B36" s="34" t="s">
        <v>51</v>
      </c>
      <c r="C36" s="34" t="s">
        <v>22</v>
      </c>
      <c r="D36" s="35" t="s">
        <v>23</v>
      </c>
      <c r="E36" s="18">
        <v>1</v>
      </c>
      <c r="F36" s="24">
        <v>890</v>
      </c>
      <c r="G36" s="25"/>
      <c r="H36" s="36">
        <f t="shared" si="5"/>
        <v>0</v>
      </c>
      <c r="I36" s="36">
        <f t="shared" si="6"/>
        <v>0</v>
      </c>
      <c r="J36" s="45" t="s">
        <v>15</v>
      </c>
    </row>
    <row r="37" s="1" customFormat="1" customHeight="1" outlineLevel="1" spans="1:10">
      <c r="A37" s="33">
        <v>9</v>
      </c>
      <c r="B37" s="21" t="s">
        <v>52</v>
      </c>
      <c r="C37" s="34" t="s">
        <v>22</v>
      </c>
      <c r="D37" s="35" t="s">
        <v>23</v>
      </c>
      <c r="E37" s="18">
        <v>1</v>
      </c>
      <c r="F37" s="24">
        <v>750</v>
      </c>
      <c r="G37" s="25"/>
      <c r="H37" s="36">
        <f t="shared" si="5"/>
        <v>0</v>
      </c>
      <c r="I37" s="36">
        <f t="shared" si="6"/>
        <v>0</v>
      </c>
      <c r="J37" s="45" t="s">
        <v>15</v>
      </c>
    </row>
    <row r="38" s="1" customFormat="1" customHeight="1" outlineLevel="1" spans="1:10">
      <c r="A38" s="33">
        <v>10</v>
      </c>
      <c r="B38" s="21" t="s">
        <v>53</v>
      </c>
      <c r="C38" s="34" t="s">
        <v>22</v>
      </c>
      <c r="D38" s="35" t="s">
        <v>54</v>
      </c>
      <c r="E38" s="18">
        <v>1</v>
      </c>
      <c r="F38" s="24">
        <v>140</v>
      </c>
      <c r="G38" s="25"/>
      <c r="H38" s="36">
        <f t="shared" si="5"/>
        <v>0</v>
      </c>
      <c r="I38" s="36">
        <f t="shared" si="6"/>
        <v>0</v>
      </c>
      <c r="J38" s="45" t="s">
        <v>15</v>
      </c>
    </row>
    <row r="39" s="1" customFormat="1" customHeight="1" outlineLevel="1" spans="1:10">
      <c r="A39" s="33">
        <v>11</v>
      </c>
      <c r="B39" s="21" t="s">
        <v>55</v>
      </c>
      <c r="C39" s="34" t="s">
        <v>22</v>
      </c>
      <c r="D39" s="35" t="s">
        <v>23</v>
      </c>
      <c r="E39" s="18">
        <v>1</v>
      </c>
      <c r="F39" s="24">
        <v>80</v>
      </c>
      <c r="G39" s="25"/>
      <c r="H39" s="36">
        <f t="shared" si="5"/>
        <v>0</v>
      </c>
      <c r="I39" s="36">
        <f t="shared" si="6"/>
        <v>0</v>
      </c>
      <c r="J39" s="45" t="s">
        <v>15</v>
      </c>
    </row>
    <row r="40" s="1" customFormat="1" customHeight="1" outlineLevel="1" spans="1:10">
      <c r="A40" s="33">
        <v>12</v>
      </c>
      <c r="B40" s="34" t="s">
        <v>56</v>
      </c>
      <c r="C40" s="34" t="s">
        <v>22</v>
      </c>
      <c r="D40" s="35" t="s">
        <v>23</v>
      </c>
      <c r="E40" s="18">
        <v>1</v>
      </c>
      <c r="F40" s="24">
        <v>1015</v>
      </c>
      <c r="G40" s="25"/>
      <c r="H40" s="36">
        <f t="shared" si="5"/>
        <v>0</v>
      </c>
      <c r="I40" s="36">
        <f t="shared" si="6"/>
        <v>0</v>
      </c>
      <c r="J40" s="45" t="s">
        <v>15</v>
      </c>
    </row>
    <row r="41" s="3" customFormat="1" customHeight="1" outlineLevel="1" spans="1:13">
      <c r="A41" s="37"/>
      <c r="B41" s="38" t="s">
        <v>18</v>
      </c>
      <c r="C41" s="38"/>
      <c r="D41" s="39"/>
      <c r="E41" s="40"/>
      <c r="F41" s="30"/>
      <c r="G41" s="31"/>
      <c r="H41" s="30">
        <f>SUM(H29:H40)</f>
        <v>0</v>
      </c>
      <c r="I41" s="30">
        <f>SUM(I29:I40)</f>
        <v>0</v>
      </c>
      <c r="J41" s="46"/>
      <c r="L41" s="1"/>
      <c r="M41" s="1"/>
    </row>
    <row r="42" s="1" customFormat="1" customHeight="1" outlineLevel="1" spans="1:10">
      <c r="A42" s="18" t="s">
        <v>57</v>
      </c>
      <c r="B42" s="19"/>
      <c r="C42" s="19"/>
      <c r="D42" s="19"/>
      <c r="E42" s="19"/>
      <c r="F42" s="20"/>
      <c r="G42" s="19"/>
      <c r="H42" s="19"/>
      <c r="I42" s="19"/>
      <c r="J42" s="44"/>
    </row>
    <row r="43" s="1" customFormat="1" customHeight="1" outlineLevel="1" spans="1:10">
      <c r="A43" s="33">
        <v>1</v>
      </c>
      <c r="B43" s="34" t="s">
        <v>58</v>
      </c>
      <c r="C43" s="34" t="s">
        <v>22</v>
      </c>
      <c r="D43" s="35" t="s">
        <v>59</v>
      </c>
      <c r="E43" s="18">
        <v>1</v>
      </c>
      <c r="F43" s="24">
        <v>108</v>
      </c>
      <c r="G43" s="25"/>
      <c r="H43" s="36">
        <f t="shared" ref="H43:H53" si="7">G43*E43</f>
        <v>0</v>
      </c>
      <c r="I43" s="36">
        <f t="shared" ref="I43:I53" si="8">H43*2</f>
        <v>0</v>
      </c>
      <c r="J43" s="45" t="s">
        <v>15</v>
      </c>
    </row>
    <row r="44" s="1" customFormat="1" customHeight="1" outlineLevel="1" spans="1:10">
      <c r="A44" s="33">
        <v>2</v>
      </c>
      <c r="B44" s="34" t="s">
        <v>60</v>
      </c>
      <c r="C44" s="34" t="s">
        <v>22</v>
      </c>
      <c r="D44" s="35" t="s">
        <v>59</v>
      </c>
      <c r="E44" s="18">
        <v>1</v>
      </c>
      <c r="F44" s="24">
        <v>230</v>
      </c>
      <c r="G44" s="25"/>
      <c r="H44" s="36">
        <f t="shared" si="7"/>
        <v>0</v>
      </c>
      <c r="I44" s="36">
        <f t="shared" si="8"/>
        <v>0</v>
      </c>
      <c r="J44" s="45" t="s">
        <v>15</v>
      </c>
    </row>
    <row r="45" s="1" customFormat="1" customHeight="1" outlineLevel="1" spans="1:10">
      <c r="A45" s="33">
        <v>3</v>
      </c>
      <c r="B45" s="34" t="s">
        <v>61</v>
      </c>
      <c r="C45" s="34" t="s">
        <v>22</v>
      </c>
      <c r="D45" s="35" t="s">
        <v>59</v>
      </c>
      <c r="E45" s="18">
        <v>1</v>
      </c>
      <c r="F45" s="24">
        <v>450</v>
      </c>
      <c r="G45" s="25"/>
      <c r="H45" s="36">
        <f t="shared" si="7"/>
        <v>0</v>
      </c>
      <c r="I45" s="36">
        <f t="shared" si="8"/>
        <v>0</v>
      </c>
      <c r="J45" s="45" t="s">
        <v>15</v>
      </c>
    </row>
    <row r="46" s="1" customFormat="1" customHeight="1" outlineLevel="1" spans="1:10">
      <c r="A46" s="33">
        <v>4</v>
      </c>
      <c r="B46" s="34" t="s">
        <v>62</v>
      </c>
      <c r="C46" s="34" t="s">
        <v>22</v>
      </c>
      <c r="D46" s="35" t="s">
        <v>59</v>
      </c>
      <c r="E46" s="18">
        <v>1</v>
      </c>
      <c r="F46" s="24">
        <v>125</v>
      </c>
      <c r="G46" s="25"/>
      <c r="H46" s="36">
        <f t="shared" si="7"/>
        <v>0</v>
      </c>
      <c r="I46" s="36">
        <f t="shared" si="8"/>
        <v>0</v>
      </c>
      <c r="J46" s="45" t="s">
        <v>15</v>
      </c>
    </row>
    <row r="47" s="1" customFormat="1" customHeight="1" outlineLevel="1" spans="1:10">
      <c r="A47" s="33">
        <v>5</v>
      </c>
      <c r="B47" s="34" t="s">
        <v>63</v>
      </c>
      <c r="C47" s="34" t="s">
        <v>22</v>
      </c>
      <c r="D47" s="35" t="s">
        <v>59</v>
      </c>
      <c r="E47" s="18">
        <v>1</v>
      </c>
      <c r="F47" s="24">
        <v>125</v>
      </c>
      <c r="G47" s="25"/>
      <c r="H47" s="36">
        <f t="shared" si="7"/>
        <v>0</v>
      </c>
      <c r="I47" s="36">
        <f t="shared" si="8"/>
        <v>0</v>
      </c>
      <c r="J47" s="45" t="s">
        <v>15</v>
      </c>
    </row>
    <row r="48" s="1" customFormat="1" customHeight="1" outlineLevel="1" spans="1:10">
      <c r="A48" s="33">
        <v>6</v>
      </c>
      <c r="B48" s="34" t="s">
        <v>64</v>
      </c>
      <c r="C48" s="34" t="s">
        <v>22</v>
      </c>
      <c r="D48" s="35" t="s">
        <v>59</v>
      </c>
      <c r="E48" s="18">
        <v>1</v>
      </c>
      <c r="F48" s="24">
        <v>220</v>
      </c>
      <c r="G48" s="25"/>
      <c r="H48" s="36">
        <f t="shared" si="7"/>
        <v>0</v>
      </c>
      <c r="I48" s="36">
        <f t="shared" si="8"/>
        <v>0</v>
      </c>
      <c r="J48" s="45" t="s">
        <v>15</v>
      </c>
    </row>
    <row r="49" s="1" customFormat="1" customHeight="1" outlineLevel="1" spans="1:10">
      <c r="A49" s="33">
        <v>7</v>
      </c>
      <c r="B49" s="34" t="s">
        <v>65</v>
      </c>
      <c r="C49" s="34" t="s">
        <v>22</v>
      </c>
      <c r="D49" s="35" t="s">
        <v>59</v>
      </c>
      <c r="E49" s="18">
        <v>1</v>
      </c>
      <c r="F49" s="24">
        <v>190</v>
      </c>
      <c r="G49" s="25"/>
      <c r="H49" s="36">
        <f t="shared" si="7"/>
        <v>0</v>
      </c>
      <c r="I49" s="36">
        <f t="shared" si="8"/>
        <v>0</v>
      </c>
      <c r="J49" s="45" t="s">
        <v>15</v>
      </c>
    </row>
    <row r="50" s="1" customFormat="1" customHeight="1" outlineLevel="1" spans="1:10">
      <c r="A50" s="33">
        <v>8</v>
      </c>
      <c r="B50" s="34" t="s">
        <v>66</v>
      </c>
      <c r="C50" s="34" t="s">
        <v>22</v>
      </c>
      <c r="D50" s="35" t="s">
        <v>59</v>
      </c>
      <c r="E50" s="18">
        <v>1</v>
      </c>
      <c r="F50" s="24">
        <v>80</v>
      </c>
      <c r="G50" s="25"/>
      <c r="H50" s="36">
        <f t="shared" si="7"/>
        <v>0</v>
      </c>
      <c r="I50" s="36">
        <f t="shared" si="8"/>
        <v>0</v>
      </c>
      <c r="J50" s="45" t="s">
        <v>15</v>
      </c>
    </row>
    <row r="51" s="1" customFormat="1" customHeight="1" outlineLevel="1" spans="1:10">
      <c r="A51" s="33">
        <v>9</v>
      </c>
      <c r="B51" s="34" t="s">
        <v>67</v>
      </c>
      <c r="C51" s="34" t="s">
        <v>22</v>
      </c>
      <c r="D51" s="35" t="s">
        <v>59</v>
      </c>
      <c r="E51" s="18">
        <v>1</v>
      </c>
      <c r="F51" s="24">
        <v>175</v>
      </c>
      <c r="G51" s="25"/>
      <c r="H51" s="36">
        <f t="shared" si="7"/>
        <v>0</v>
      </c>
      <c r="I51" s="36">
        <f t="shared" si="8"/>
        <v>0</v>
      </c>
      <c r="J51" s="45" t="s">
        <v>15</v>
      </c>
    </row>
    <row r="52" s="1" customFormat="1" customHeight="1" outlineLevel="1" spans="1:10">
      <c r="A52" s="33">
        <v>10</v>
      </c>
      <c r="B52" s="34" t="s">
        <v>68</v>
      </c>
      <c r="C52" s="34" t="s">
        <v>22</v>
      </c>
      <c r="D52" s="35" t="s">
        <v>59</v>
      </c>
      <c r="E52" s="18">
        <v>1</v>
      </c>
      <c r="F52" s="24">
        <v>45</v>
      </c>
      <c r="G52" s="25"/>
      <c r="H52" s="36">
        <f t="shared" si="7"/>
        <v>0</v>
      </c>
      <c r="I52" s="36">
        <f t="shared" si="8"/>
        <v>0</v>
      </c>
      <c r="J52" s="45" t="s">
        <v>15</v>
      </c>
    </row>
    <row r="53" s="1" customFormat="1" customHeight="1" outlineLevel="1" spans="1:10">
      <c r="A53" s="33">
        <v>11</v>
      </c>
      <c r="B53" s="34" t="s">
        <v>69</v>
      </c>
      <c r="C53" s="34" t="s">
        <v>22</v>
      </c>
      <c r="D53" s="35" t="s">
        <v>59</v>
      </c>
      <c r="E53" s="18">
        <v>1</v>
      </c>
      <c r="F53" s="24">
        <v>490</v>
      </c>
      <c r="G53" s="25"/>
      <c r="H53" s="36">
        <f t="shared" si="7"/>
        <v>0</v>
      </c>
      <c r="I53" s="36">
        <f t="shared" si="8"/>
        <v>0</v>
      </c>
      <c r="J53" s="45" t="s">
        <v>15</v>
      </c>
    </row>
    <row r="54" s="3" customFormat="1" customHeight="1" outlineLevel="1" spans="1:13">
      <c r="A54" s="37"/>
      <c r="B54" s="38" t="s">
        <v>18</v>
      </c>
      <c r="C54" s="38"/>
      <c r="D54" s="39"/>
      <c r="E54" s="40"/>
      <c r="F54" s="30"/>
      <c r="G54" s="31"/>
      <c r="H54" s="30">
        <f>SUM(H43:H53)</f>
        <v>0</v>
      </c>
      <c r="I54" s="30">
        <f>SUM(I43:I53)</f>
        <v>0</v>
      </c>
      <c r="J54" s="46"/>
      <c r="L54" s="1"/>
      <c r="M54" s="1"/>
    </row>
    <row r="55" s="1" customFormat="1" customHeight="1" spans="1:10">
      <c r="A55" s="18" t="s">
        <v>70</v>
      </c>
      <c r="B55" s="19"/>
      <c r="C55" s="19"/>
      <c r="D55" s="19"/>
      <c r="E55" s="19"/>
      <c r="F55" s="20"/>
      <c r="G55" s="19"/>
      <c r="H55" s="19"/>
      <c r="I55" s="19"/>
      <c r="J55" s="44"/>
    </row>
    <row r="56" s="1" customFormat="1" customHeight="1" outlineLevel="1" spans="1:10">
      <c r="A56" s="18" t="s">
        <v>20</v>
      </c>
      <c r="B56" s="19"/>
      <c r="C56" s="19"/>
      <c r="D56" s="19"/>
      <c r="E56" s="19"/>
      <c r="F56" s="20"/>
      <c r="G56" s="19"/>
      <c r="H56" s="19"/>
      <c r="I56" s="19"/>
      <c r="J56" s="44"/>
    </row>
    <row r="57" s="1" customFormat="1" customHeight="1" outlineLevel="1" spans="1:10">
      <c r="A57" s="33">
        <v>1</v>
      </c>
      <c r="B57" s="34" t="s">
        <v>21</v>
      </c>
      <c r="C57" s="34" t="s">
        <v>22</v>
      </c>
      <c r="D57" s="35" t="s">
        <v>23</v>
      </c>
      <c r="E57" s="18">
        <v>1</v>
      </c>
      <c r="F57" s="24">
        <v>51.5</v>
      </c>
      <c r="G57" s="25"/>
      <c r="H57" s="36">
        <f t="shared" ref="H57:H62" si="9">G57*E57</f>
        <v>0</v>
      </c>
      <c r="I57" s="36">
        <f t="shared" ref="I57:I62" si="10">H57*2</f>
        <v>0</v>
      </c>
      <c r="J57" s="45" t="s">
        <v>15</v>
      </c>
    </row>
    <row r="58" s="1" customFormat="1" customHeight="1" outlineLevel="1" spans="1:10">
      <c r="A58" s="33">
        <v>2</v>
      </c>
      <c r="B58" s="34" t="s">
        <v>24</v>
      </c>
      <c r="C58" s="34" t="s">
        <v>22</v>
      </c>
      <c r="D58" s="35" t="s">
        <v>23</v>
      </c>
      <c r="E58" s="18">
        <v>1</v>
      </c>
      <c r="F58" s="24">
        <v>70</v>
      </c>
      <c r="G58" s="25"/>
      <c r="H58" s="36">
        <f t="shared" si="9"/>
        <v>0</v>
      </c>
      <c r="I58" s="36">
        <f t="shared" si="10"/>
        <v>0</v>
      </c>
      <c r="J58" s="45" t="s">
        <v>15</v>
      </c>
    </row>
    <row r="59" s="1" customFormat="1" customHeight="1" outlineLevel="1" spans="1:10">
      <c r="A59" s="33">
        <v>3</v>
      </c>
      <c r="B59" s="34" t="s">
        <v>71</v>
      </c>
      <c r="C59" s="34" t="s">
        <v>22</v>
      </c>
      <c r="D59" s="35" t="s">
        <v>23</v>
      </c>
      <c r="E59" s="18">
        <v>1</v>
      </c>
      <c r="F59" s="24">
        <v>72.5</v>
      </c>
      <c r="G59" s="25"/>
      <c r="H59" s="36">
        <f t="shared" si="9"/>
        <v>0</v>
      </c>
      <c r="I59" s="36">
        <f t="shared" si="10"/>
        <v>0</v>
      </c>
      <c r="J59" s="45" t="s">
        <v>15</v>
      </c>
    </row>
    <row r="60" s="1" customFormat="1" customHeight="1" outlineLevel="1" spans="1:10">
      <c r="A60" s="33">
        <v>4</v>
      </c>
      <c r="B60" s="34" t="s">
        <v>26</v>
      </c>
      <c r="C60" s="34" t="s">
        <v>22</v>
      </c>
      <c r="D60" s="35" t="s">
        <v>27</v>
      </c>
      <c r="E60" s="18">
        <v>1</v>
      </c>
      <c r="F60" s="24">
        <v>95</v>
      </c>
      <c r="G60" s="25"/>
      <c r="H60" s="36">
        <f t="shared" si="9"/>
        <v>0</v>
      </c>
      <c r="I60" s="36">
        <f t="shared" si="10"/>
        <v>0</v>
      </c>
      <c r="J60" s="45" t="s">
        <v>15</v>
      </c>
    </row>
    <row r="61" s="1" customFormat="1" customHeight="1" outlineLevel="1" spans="1:10">
      <c r="A61" s="33">
        <v>5</v>
      </c>
      <c r="B61" s="34" t="s">
        <v>28</v>
      </c>
      <c r="C61" s="34" t="s">
        <v>22</v>
      </c>
      <c r="D61" s="35" t="s">
        <v>14</v>
      </c>
      <c r="E61" s="18">
        <v>1</v>
      </c>
      <c r="F61" s="24">
        <v>120</v>
      </c>
      <c r="G61" s="25"/>
      <c r="H61" s="36">
        <f t="shared" si="9"/>
        <v>0</v>
      </c>
      <c r="I61" s="36">
        <f t="shared" si="10"/>
        <v>0</v>
      </c>
      <c r="J61" s="45" t="s">
        <v>15</v>
      </c>
    </row>
    <row r="62" s="1" customFormat="1" customHeight="1" outlineLevel="1" spans="1:10">
      <c r="A62" s="33">
        <v>6</v>
      </c>
      <c r="B62" s="34" t="s">
        <v>29</v>
      </c>
      <c r="C62" s="34" t="s">
        <v>22</v>
      </c>
      <c r="D62" s="35" t="s">
        <v>27</v>
      </c>
      <c r="E62" s="18">
        <v>1</v>
      </c>
      <c r="F62" s="24">
        <v>105</v>
      </c>
      <c r="G62" s="25"/>
      <c r="H62" s="36">
        <f t="shared" si="9"/>
        <v>0</v>
      </c>
      <c r="I62" s="36">
        <f t="shared" si="10"/>
        <v>0</v>
      </c>
      <c r="J62" s="45" t="s">
        <v>15</v>
      </c>
    </row>
    <row r="63" s="3" customFormat="1" customHeight="1" outlineLevel="1" spans="1:13">
      <c r="A63" s="37"/>
      <c r="B63" s="38" t="s">
        <v>18</v>
      </c>
      <c r="C63" s="38"/>
      <c r="D63" s="39"/>
      <c r="E63" s="40"/>
      <c r="F63" s="30"/>
      <c r="G63" s="31"/>
      <c r="H63" s="30">
        <f>SUM(H57:H62)</f>
        <v>0</v>
      </c>
      <c r="I63" s="30">
        <f>SUM(I57:I62)</f>
        <v>0</v>
      </c>
      <c r="J63" s="46"/>
      <c r="L63" s="1"/>
      <c r="M63" s="1"/>
    </row>
    <row r="64" s="1" customFormat="1" customHeight="1" outlineLevel="1" spans="1:10">
      <c r="A64" s="18" t="s">
        <v>31</v>
      </c>
      <c r="B64" s="19"/>
      <c r="C64" s="19"/>
      <c r="D64" s="19"/>
      <c r="E64" s="19"/>
      <c r="F64" s="20"/>
      <c r="G64" s="19"/>
      <c r="H64" s="19"/>
      <c r="I64" s="19"/>
      <c r="J64" s="44"/>
    </row>
    <row r="65" s="1" customFormat="1" customHeight="1" outlineLevel="1" spans="1:10">
      <c r="A65" s="33">
        <v>1</v>
      </c>
      <c r="B65" s="34" t="s">
        <v>72</v>
      </c>
      <c r="C65" s="34" t="s">
        <v>22</v>
      </c>
      <c r="D65" s="35" t="s">
        <v>23</v>
      </c>
      <c r="E65" s="18">
        <v>1</v>
      </c>
      <c r="F65" s="24">
        <v>95</v>
      </c>
      <c r="G65" s="25"/>
      <c r="H65" s="36">
        <f t="shared" ref="H65:H71" si="11">G65*E65</f>
        <v>0</v>
      </c>
      <c r="I65" s="36">
        <f t="shared" ref="I65:I71" si="12">H65*2</f>
        <v>0</v>
      </c>
      <c r="J65" s="45" t="s">
        <v>15</v>
      </c>
    </row>
    <row r="66" s="1" customFormat="1" customHeight="1" outlineLevel="1" spans="1:10">
      <c r="A66" s="33">
        <v>2</v>
      </c>
      <c r="B66" s="34" t="s">
        <v>73</v>
      </c>
      <c r="C66" s="34" t="s">
        <v>22</v>
      </c>
      <c r="D66" s="35" t="s">
        <v>23</v>
      </c>
      <c r="E66" s="18">
        <v>1</v>
      </c>
      <c r="F66" s="24">
        <v>405</v>
      </c>
      <c r="G66" s="25"/>
      <c r="H66" s="36">
        <f t="shared" si="11"/>
        <v>0</v>
      </c>
      <c r="I66" s="36">
        <f t="shared" si="12"/>
        <v>0</v>
      </c>
      <c r="J66" s="45" t="s">
        <v>15</v>
      </c>
    </row>
    <row r="67" s="1" customFormat="1" customHeight="1" outlineLevel="1" spans="1:10">
      <c r="A67" s="33">
        <v>3</v>
      </c>
      <c r="B67" s="34" t="s">
        <v>32</v>
      </c>
      <c r="C67" s="34" t="s">
        <v>22</v>
      </c>
      <c r="D67" s="35" t="s">
        <v>33</v>
      </c>
      <c r="E67" s="18">
        <v>1</v>
      </c>
      <c r="F67" s="24">
        <v>315</v>
      </c>
      <c r="G67" s="25"/>
      <c r="H67" s="36">
        <f t="shared" si="11"/>
        <v>0</v>
      </c>
      <c r="I67" s="36">
        <f t="shared" si="12"/>
        <v>0</v>
      </c>
      <c r="J67" s="45" t="s">
        <v>15</v>
      </c>
    </row>
    <row r="68" s="1" customFormat="1" customHeight="1" outlineLevel="1" spans="1:10">
      <c r="A68" s="33">
        <v>4</v>
      </c>
      <c r="B68" s="34" t="s">
        <v>36</v>
      </c>
      <c r="C68" s="34" t="s">
        <v>22</v>
      </c>
      <c r="D68" s="35" t="s">
        <v>23</v>
      </c>
      <c r="E68" s="18">
        <v>1</v>
      </c>
      <c r="F68" s="24">
        <v>307.5</v>
      </c>
      <c r="G68" s="25"/>
      <c r="H68" s="36">
        <f t="shared" si="11"/>
        <v>0</v>
      </c>
      <c r="I68" s="36">
        <f t="shared" si="12"/>
        <v>0</v>
      </c>
      <c r="J68" s="45" t="s">
        <v>15</v>
      </c>
    </row>
    <row r="69" s="1" customFormat="1" customHeight="1" outlineLevel="1" spans="1:10">
      <c r="A69" s="33">
        <v>5</v>
      </c>
      <c r="B69" s="34" t="s">
        <v>37</v>
      </c>
      <c r="C69" s="34" t="s">
        <v>22</v>
      </c>
      <c r="D69" s="35" t="s">
        <v>23</v>
      </c>
      <c r="E69" s="18">
        <v>1</v>
      </c>
      <c r="F69" s="24">
        <v>1040</v>
      </c>
      <c r="G69" s="25"/>
      <c r="H69" s="36">
        <f t="shared" si="11"/>
        <v>0</v>
      </c>
      <c r="I69" s="36">
        <f t="shared" si="12"/>
        <v>0</v>
      </c>
      <c r="J69" s="45" t="s">
        <v>15</v>
      </c>
    </row>
    <row r="70" s="1" customFormat="1" customHeight="1" outlineLevel="1" spans="1:10">
      <c r="A70" s="33">
        <v>6</v>
      </c>
      <c r="B70" s="34" t="s">
        <v>38</v>
      </c>
      <c r="C70" s="34" t="s">
        <v>22</v>
      </c>
      <c r="D70" s="35" t="s">
        <v>23</v>
      </c>
      <c r="E70" s="18">
        <v>1</v>
      </c>
      <c r="F70" s="24">
        <v>420</v>
      </c>
      <c r="G70" s="25"/>
      <c r="H70" s="36">
        <f t="shared" si="11"/>
        <v>0</v>
      </c>
      <c r="I70" s="36">
        <f t="shared" si="12"/>
        <v>0</v>
      </c>
      <c r="J70" s="45" t="s">
        <v>15</v>
      </c>
    </row>
    <row r="71" s="1" customFormat="1" customHeight="1" outlineLevel="1" spans="1:10">
      <c r="A71" s="33">
        <v>7</v>
      </c>
      <c r="B71" s="34" t="s">
        <v>74</v>
      </c>
      <c r="C71" s="34" t="s">
        <v>22</v>
      </c>
      <c r="D71" s="35" t="s">
        <v>23</v>
      </c>
      <c r="E71" s="18">
        <v>1</v>
      </c>
      <c r="F71" s="24">
        <v>1075</v>
      </c>
      <c r="G71" s="25"/>
      <c r="H71" s="36">
        <f t="shared" si="11"/>
        <v>0</v>
      </c>
      <c r="I71" s="36">
        <f t="shared" si="12"/>
        <v>0</v>
      </c>
      <c r="J71" s="45" t="s">
        <v>15</v>
      </c>
    </row>
    <row r="72" s="3" customFormat="1" customHeight="1" outlineLevel="1" spans="1:13">
      <c r="A72" s="37"/>
      <c r="B72" s="38" t="s">
        <v>18</v>
      </c>
      <c r="C72" s="38"/>
      <c r="D72" s="39"/>
      <c r="E72" s="40"/>
      <c r="F72" s="30"/>
      <c r="G72" s="31"/>
      <c r="H72" s="30">
        <f>SUM(H65:H71)</f>
        <v>0</v>
      </c>
      <c r="I72" s="30">
        <f>SUM(I65:I71)</f>
        <v>0</v>
      </c>
      <c r="J72" s="46"/>
      <c r="L72" s="1"/>
      <c r="M72" s="1"/>
    </row>
    <row r="73" s="1" customFormat="1" customHeight="1" outlineLevel="1" spans="1:10">
      <c r="A73" s="18" t="s">
        <v>42</v>
      </c>
      <c r="B73" s="19"/>
      <c r="C73" s="19"/>
      <c r="D73" s="19"/>
      <c r="E73" s="19"/>
      <c r="F73" s="20"/>
      <c r="G73" s="19"/>
      <c r="H73" s="19"/>
      <c r="I73" s="19"/>
      <c r="J73" s="44"/>
    </row>
    <row r="74" s="1" customFormat="1" customHeight="1" outlineLevel="1" spans="1:10">
      <c r="A74" s="33">
        <v>1</v>
      </c>
      <c r="B74" s="34" t="s">
        <v>43</v>
      </c>
      <c r="C74" s="34" t="s">
        <v>22</v>
      </c>
      <c r="D74" s="35" t="s">
        <v>44</v>
      </c>
      <c r="E74" s="18">
        <v>1</v>
      </c>
      <c r="F74" s="24">
        <v>510</v>
      </c>
      <c r="G74" s="25"/>
      <c r="H74" s="36">
        <f t="shared" ref="H74:H81" si="13">G74*E74</f>
        <v>0</v>
      </c>
      <c r="I74" s="36">
        <f t="shared" ref="I74:I81" si="14">H74*2</f>
        <v>0</v>
      </c>
      <c r="J74" s="45" t="s">
        <v>15</v>
      </c>
    </row>
    <row r="75" s="1" customFormat="1" customHeight="1" outlineLevel="1" spans="1:10">
      <c r="A75" s="33">
        <v>2</v>
      </c>
      <c r="B75" s="34" t="s">
        <v>48</v>
      </c>
      <c r="C75" s="34" t="s">
        <v>22</v>
      </c>
      <c r="D75" s="35" t="s">
        <v>23</v>
      </c>
      <c r="E75" s="18">
        <v>1</v>
      </c>
      <c r="F75" s="24">
        <v>650</v>
      </c>
      <c r="G75" s="25"/>
      <c r="H75" s="36">
        <f t="shared" si="13"/>
        <v>0</v>
      </c>
      <c r="I75" s="36">
        <f t="shared" si="14"/>
        <v>0</v>
      </c>
      <c r="J75" s="45" t="s">
        <v>15</v>
      </c>
    </row>
    <row r="76" s="1" customFormat="1" customHeight="1" outlineLevel="1" spans="1:10">
      <c r="A76" s="33">
        <v>3</v>
      </c>
      <c r="B76" s="34" t="s">
        <v>49</v>
      </c>
      <c r="C76" s="34" t="s">
        <v>22</v>
      </c>
      <c r="D76" s="35" t="s">
        <v>23</v>
      </c>
      <c r="E76" s="18">
        <v>1</v>
      </c>
      <c r="F76" s="24">
        <v>480</v>
      </c>
      <c r="G76" s="25"/>
      <c r="H76" s="36">
        <f t="shared" si="13"/>
        <v>0</v>
      </c>
      <c r="I76" s="36">
        <f t="shared" si="14"/>
        <v>0</v>
      </c>
      <c r="J76" s="45" t="s">
        <v>15</v>
      </c>
    </row>
    <row r="77" s="1" customFormat="1" customHeight="1" outlineLevel="1" spans="1:10">
      <c r="A77" s="33">
        <v>4</v>
      </c>
      <c r="B77" s="34" t="s">
        <v>75</v>
      </c>
      <c r="C77" s="34" t="s">
        <v>22</v>
      </c>
      <c r="D77" s="35" t="s">
        <v>23</v>
      </c>
      <c r="E77" s="18">
        <v>1</v>
      </c>
      <c r="F77" s="24">
        <v>340</v>
      </c>
      <c r="G77" s="25"/>
      <c r="H77" s="36">
        <f t="shared" si="13"/>
        <v>0</v>
      </c>
      <c r="I77" s="36">
        <f t="shared" si="14"/>
        <v>0</v>
      </c>
      <c r="J77" s="45" t="s">
        <v>15</v>
      </c>
    </row>
    <row r="78" s="1" customFormat="1" customHeight="1" outlineLevel="1" spans="1:10">
      <c r="A78" s="33">
        <v>5</v>
      </c>
      <c r="B78" s="34" t="s">
        <v>50</v>
      </c>
      <c r="C78" s="34" t="s">
        <v>22</v>
      </c>
      <c r="D78" s="35" t="s">
        <v>23</v>
      </c>
      <c r="E78" s="18">
        <v>1</v>
      </c>
      <c r="F78" s="24">
        <v>305</v>
      </c>
      <c r="G78" s="25"/>
      <c r="H78" s="36">
        <f t="shared" si="13"/>
        <v>0</v>
      </c>
      <c r="I78" s="36">
        <f t="shared" si="14"/>
        <v>0</v>
      </c>
      <c r="J78" s="45" t="s">
        <v>15</v>
      </c>
    </row>
    <row r="79" s="1" customFormat="1" customHeight="1" outlineLevel="1" spans="1:10">
      <c r="A79" s="33">
        <v>6</v>
      </c>
      <c r="B79" s="34" t="s">
        <v>51</v>
      </c>
      <c r="C79" s="34" t="s">
        <v>22</v>
      </c>
      <c r="D79" s="35" t="s">
        <v>23</v>
      </c>
      <c r="E79" s="18">
        <v>1</v>
      </c>
      <c r="F79" s="24">
        <v>830</v>
      </c>
      <c r="G79" s="25"/>
      <c r="H79" s="36">
        <f t="shared" si="13"/>
        <v>0</v>
      </c>
      <c r="I79" s="36">
        <f t="shared" si="14"/>
        <v>0</v>
      </c>
      <c r="J79" s="45" t="s">
        <v>15</v>
      </c>
    </row>
    <row r="80" s="1" customFormat="1" customHeight="1" outlineLevel="1" spans="1:10">
      <c r="A80" s="33">
        <v>7</v>
      </c>
      <c r="B80" s="34" t="s">
        <v>56</v>
      </c>
      <c r="C80" s="34" t="s">
        <v>22</v>
      </c>
      <c r="D80" s="35" t="s">
        <v>23</v>
      </c>
      <c r="E80" s="18">
        <v>1</v>
      </c>
      <c r="F80" s="24">
        <v>890</v>
      </c>
      <c r="G80" s="25"/>
      <c r="H80" s="36">
        <f t="shared" si="13"/>
        <v>0</v>
      </c>
      <c r="I80" s="36">
        <f t="shared" si="14"/>
        <v>0</v>
      </c>
      <c r="J80" s="45" t="s">
        <v>15</v>
      </c>
    </row>
    <row r="81" s="1" customFormat="1" customHeight="1" outlineLevel="1" spans="1:10">
      <c r="A81" s="33">
        <v>8</v>
      </c>
      <c r="B81" s="34" t="s">
        <v>76</v>
      </c>
      <c r="C81" s="34" t="s">
        <v>22</v>
      </c>
      <c r="D81" s="35" t="s">
        <v>23</v>
      </c>
      <c r="E81" s="18">
        <v>1</v>
      </c>
      <c r="F81" s="24">
        <v>1140</v>
      </c>
      <c r="G81" s="25"/>
      <c r="H81" s="36">
        <f t="shared" si="13"/>
        <v>0</v>
      </c>
      <c r="I81" s="36">
        <f t="shared" si="14"/>
        <v>0</v>
      </c>
      <c r="J81" s="45" t="s">
        <v>15</v>
      </c>
    </row>
    <row r="82" s="3" customFormat="1" customHeight="1" outlineLevel="1" spans="1:13">
      <c r="A82" s="37"/>
      <c r="B82" s="38" t="s">
        <v>18</v>
      </c>
      <c r="C82" s="38"/>
      <c r="D82" s="39"/>
      <c r="E82" s="40"/>
      <c r="F82" s="30"/>
      <c r="G82" s="31"/>
      <c r="H82" s="30">
        <f>SUM(H74:H81)</f>
        <v>0</v>
      </c>
      <c r="I82" s="30">
        <f>SUM(I74:I81)</f>
        <v>0</v>
      </c>
      <c r="J82" s="46"/>
      <c r="L82" s="1"/>
      <c r="M82" s="1"/>
    </row>
    <row r="83" s="1" customFormat="1" customHeight="1" outlineLevel="1" spans="1:10">
      <c r="A83" s="18" t="s">
        <v>57</v>
      </c>
      <c r="B83" s="19"/>
      <c r="C83" s="19"/>
      <c r="D83" s="19"/>
      <c r="E83" s="19"/>
      <c r="F83" s="20"/>
      <c r="G83" s="19"/>
      <c r="H83" s="19"/>
      <c r="I83" s="19"/>
      <c r="J83" s="44"/>
    </row>
    <row r="84" s="1" customFormat="1" customHeight="1" outlineLevel="1" spans="1:10">
      <c r="A84" s="35">
        <v>1</v>
      </c>
      <c r="B84" s="34" t="s">
        <v>58</v>
      </c>
      <c r="C84" s="34" t="s">
        <v>22</v>
      </c>
      <c r="D84" s="35" t="s">
        <v>59</v>
      </c>
      <c r="E84" s="18">
        <v>1</v>
      </c>
      <c r="F84" s="24">
        <v>108</v>
      </c>
      <c r="G84" s="25"/>
      <c r="H84" s="36">
        <f t="shared" ref="H84:H95" si="15">G84*E84</f>
        <v>0</v>
      </c>
      <c r="I84" s="36">
        <f t="shared" ref="I84:I95" si="16">H84*2</f>
        <v>0</v>
      </c>
      <c r="J84" s="45" t="s">
        <v>15</v>
      </c>
    </row>
    <row r="85" s="1" customFormat="1" customHeight="1" outlineLevel="1" spans="1:10">
      <c r="A85" s="35">
        <v>2</v>
      </c>
      <c r="B85" s="34" t="s">
        <v>60</v>
      </c>
      <c r="C85" s="34" t="s">
        <v>22</v>
      </c>
      <c r="D85" s="35" t="s">
        <v>59</v>
      </c>
      <c r="E85" s="18">
        <v>1</v>
      </c>
      <c r="F85" s="24">
        <v>230</v>
      </c>
      <c r="G85" s="25"/>
      <c r="H85" s="36">
        <f t="shared" si="15"/>
        <v>0</v>
      </c>
      <c r="I85" s="36">
        <f t="shared" si="16"/>
        <v>0</v>
      </c>
      <c r="J85" s="45" t="s">
        <v>15</v>
      </c>
    </row>
    <row r="86" s="1" customFormat="1" customHeight="1" outlineLevel="1" spans="1:10">
      <c r="A86" s="35">
        <v>3</v>
      </c>
      <c r="B86" s="34" t="s">
        <v>61</v>
      </c>
      <c r="C86" s="34" t="s">
        <v>22</v>
      </c>
      <c r="D86" s="35" t="s">
        <v>59</v>
      </c>
      <c r="E86" s="18">
        <v>1</v>
      </c>
      <c r="F86" s="24">
        <v>450</v>
      </c>
      <c r="G86" s="25"/>
      <c r="H86" s="36">
        <f t="shared" si="15"/>
        <v>0</v>
      </c>
      <c r="I86" s="36">
        <f t="shared" si="16"/>
        <v>0</v>
      </c>
      <c r="J86" s="45" t="s">
        <v>15</v>
      </c>
    </row>
    <row r="87" s="1" customFormat="1" customHeight="1" outlineLevel="1" spans="1:10">
      <c r="A87" s="35">
        <v>4</v>
      </c>
      <c r="B87" s="34" t="s">
        <v>62</v>
      </c>
      <c r="C87" s="34" t="s">
        <v>22</v>
      </c>
      <c r="D87" s="35" t="s">
        <v>59</v>
      </c>
      <c r="E87" s="18">
        <v>1</v>
      </c>
      <c r="F87" s="24">
        <v>110</v>
      </c>
      <c r="G87" s="25"/>
      <c r="H87" s="36">
        <f t="shared" si="15"/>
        <v>0</v>
      </c>
      <c r="I87" s="36">
        <f t="shared" si="16"/>
        <v>0</v>
      </c>
      <c r="J87" s="45" t="s">
        <v>15</v>
      </c>
    </row>
    <row r="88" s="1" customFormat="1" customHeight="1" outlineLevel="1" spans="1:10">
      <c r="A88" s="35">
        <v>5</v>
      </c>
      <c r="B88" s="34" t="s">
        <v>63</v>
      </c>
      <c r="C88" s="34" t="s">
        <v>22</v>
      </c>
      <c r="D88" s="35" t="s">
        <v>59</v>
      </c>
      <c r="E88" s="18">
        <v>1</v>
      </c>
      <c r="F88" s="24">
        <v>125</v>
      </c>
      <c r="G88" s="25"/>
      <c r="H88" s="36">
        <f t="shared" si="15"/>
        <v>0</v>
      </c>
      <c r="I88" s="36">
        <f t="shared" si="16"/>
        <v>0</v>
      </c>
      <c r="J88" s="45" t="s">
        <v>15</v>
      </c>
    </row>
    <row r="89" s="1" customFormat="1" customHeight="1" outlineLevel="1" spans="1:10">
      <c r="A89" s="35">
        <v>6</v>
      </c>
      <c r="B89" s="34" t="s">
        <v>64</v>
      </c>
      <c r="C89" s="34" t="s">
        <v>22</v>
      </c>
      <c r="D89" s="35" t="s">
        <v>59</v>
      </c>
      <c r="E89" s="18">
        <v>1</v>
      </c>
      <c r="F89" s="24">
        <v>220</v>
      </c>
      <c r="G89" s="25"/>
      <c r="H89" s="36">
        <f t="shared" si="15"/>
        <v>0</v>
      </c>
      <c r="I89" s="36">
        <f t="shared" si="16"/>
        <v>0</v>
      </c>
      <c r="J89" s="45" t="s">
        <v>15</v>
      </c>
    </row>
    <row r="90" s="1" customFormat="1" customHeight="1" outlineLevel="1" spans="1:10">
      <c r="A90" s="35">
        <v>7</v>
      </c>
      <c r="B90" s="34" t="s">
        <v>65</v>
      </c>
      <c r="C90" s="34" t="s">
        <v>22</v>
      </c>
      <c r="D90" s="35" t="s">
        <v>59</v>
      </c>
      <c r="E90" s="18">
        <v>1</v>
      </c>
      <c r="F90" s="24">
        <v>190</v>
      </c>
      <c r="G90" s="25"/>
      <c r="H90" s="36">
        <f t="shared" si="15"/>
        <v>0</v>
      </c>
      <c r="I90" s="36">
        <f t="shared" si="16"/>
        <v>0</v>
      </c>
      <c r="J90" s="45" t="s">
        <v>15</v>
      </c>
    </row>
    <row r="91" s="1" customFormat="1" customHeight="1" outlineLevel="1" spans="1:10">
      <c r="A91" s="35">
        <v>8</v>
      </c>
      <c r="B91" s="34" t="s">
        <v>77</v>
      </c>
      <c r="C91" s="34" t="s">
        <v>22</v>
      </c>
      <c r="D91" s="35" t="s">
        <v>59</v>
      </c>
      <c r="E91" s="18">
        <v>1</v>
      </c>
      <c r="F91" s="24">
        <v>200</v>
      </c>
      <c r="G91" s="25"/>
      <c r="H91" s="36">
        <f t="shared" si="15"/>
        <v>0</v>
      </c>
      <c r="I91" s="36">
        <f t="shared" si="16"/>
        <v>0</v>
      </c>
      <c r="J91" s="45" t="s">
        <v>15</v>
      </c>
    </row>
    <row r="92" s="1" customFormat="1" customHeight="1" outlineLevel="1" spans="1:10">
      <c r="A92" s="35">
        <v>9</v>
      </c>
      <c r="B92" s="34" t="s">
        <v>66</v>
      </c>
      <c r="C92" s="34" t="s">
        <v>22</v>
      </c>
      <c r="D92" s="35" t="s">
        <v>59</v>
      </c>
      <c r="E92" s="18">
        <v>1</v>
      </c>
      <c r="F92" s="24">
        <v>80</v>
      </c>
      <c r="G92" s="25"/>
      <c r="H92" s="36">
        <f t="shared" si="15"/>
        <v>0</v>
      </c>
      <c r="I92" s="36">
        <f t="shared" si="16"/>
        <v>0</v>
      </c>
      <c r="J92" s="45" t="s">
        <v>15</v>
      </c>
    </row>
    <row r="93" s="1" customFormat="1" customHeight="1" outlineLevel="1" spans="1:10">
      <c r="A93" s="35">
        <v>10</v>
      </c>
      <c r="B93" s="34" t="s">
        <v>67</v>
      </c>
      <c r="C93" s="34" t="s">
        <v>22</v>
      </c>
      <c r="D93" s="35" t="s">
        <v>59</v>
      </c>
      <c r="E93" s="18">
        <v>1</v>
      </c>
      <c r="F93" s="24">
        <v>175</v>
      </c>
      <c r="G93" s="25"/>
      <c r="H93" s="36">
        <f t="shared" si="15"/>
        <v>0</v>
      </c>
      <c r="I93" s="36">
        <f t="shared" si="16"/>
        <v>0</v>
      </c>
      <c r="J93" s="45" t="s">
        <v>15</v>
      </c>
    </row>
    <row r="94" s="1" customFormat="1" customHeight="1" outlineLevel="1" spans="1:10">
      <c r="A94" s="35">
        <v>11</v>
      </c>
      <c r="B94" s="34" t="s">
        <v>68</v>
      </c>
      <c r="C94" s="34" t="s">
        <v>22</v>
      </c>
      <c r="D94" s="35" t="s">
        <v>59</v>
      </c>
      <c r="E94" s="18">
        <v>1</v>
      </c>
      <c r="F94" s="24">
        <v>45</v>
      </c>
      <c r="G94" s="25"/>
      <c r="H94" s="36">
        <f t="shared" si="15"/>
        <v>0</v>
      </c>
      <c r="I94" s="36">
        <f t="shared" si="16"/>
        <v>0</v>
      </c>
      <c r="J94" s="45" t="s">
        <v>15</v>
      </c>
    </row>
    <row r="95" s="1" customFormat="1" customHeight="1" outlineLevel="1" spans="1:10">
      <c r="A95" s="35">
        <v>12</v>
      </c>
      <c r="B95" s="34" t="s">
        <v>69</v>
      </c>
      <c r="C95" s="34" t="s">
        <v>22</v>
      </c>
      <c r="D95" s="35" t="s">
        <v>59</v>
      </c>
      <c r="E95" s="18">
        <v>1</v>
      </c>
      <c r="F95" s="24">
        <v>490</v>
      </c>
      <c r="G95" s="25"/>
      <c r="H95" s="36">
        <f t="shared" si="15"/>
        <v>0</v>
      </c>
      <c r="I95" s="36">
        <f t="shared" si="16"/>
        <v>0</v>
      </c>
      <c r="J95" s="45" t="s">
        <v>15</v>
      </c>
    </row>
    <row r="96" s="3" customFormat="1" customHeight="1" outlineLevel="1" spans="1:13">
      <c r="A96" s="39"/>
      <c r="B96" s="38" t="s">
        <v>18</v>
      </c>
      <c r="C96" s="38"/>
      <c r="D96" s="39"/>
      <c r="E96" s="40"/>
      <c r="F96" s="30"/>
      <c r="G96" s="31"/>
      <c r="H96" s="39">
        <f>SUM(H84:H95)</f>
        <v>0</v>
      </c>
      <c r="I96" s="39">
        <f>SUM(I84:I95)</f>
        <v>0</v>
      </c>
      <c r="J96" s="46"/>
      <c r="L96" s="1"/>
      <c r="M96" s="1"/>
    </row>
    <row r="97" s="1" customFormat="1" customHeight="1" spans="1:10">
      <c r="A97" s="18" t="s">
        <v>78</v>
      </c>
      <c r="B97" s="19"/>
      <c r="C97" s="19"/>
      <c r="D97" s="19"/>
      <c r="E97" s="19"/>
      <c r="F97" s="20"/>
      <c r="G97" s="19"/>
      <c r="H97" s="19"/>
      <c r="I97" s="19"/>
      <c r="J97" s="44"/>
    </row>
    <row r="98" s="1" customFormat="1" customHeight="1" outlineLevel="1" spans="1:10">
      <c r="A98" s="18" t="s">
        <v>20</v>
      </c>
      <c r="B98" s="19"/>
      <c r="C98" s="19"/>
      <c r="D98" s="19"/>
      <c r="E98" s="19"/>
      <c r="F98" s="20"/>
      <c r="G98" s="19"/>
      <c r="H98" s="19"/>
      <c r="I98" s="19"/>
      <c r="J98" s="44"/>
    </row>
    <row r="99" s="1" customFormat="1" customHeight="1" outlineLevel="1" spans="1:10">
      <c r="A99" s="35">
        <v>1</v>
      </c>
      <c r="B99" s="34" t="s">
        <v>21</v>
      </c>
      <c r="C99" s="34" t="s">
        <v>22</v>
      </c>
      <c r="D99" s="35" t="s">
        <v>23</v>
      </c>
      <c r="E99" s="18">
        <v>1</v>
      </c>
      <c r="F99" s="24">
        <v>75</v>
      </c>
      <c r="G99" s="25"/>
      <c r="H99" s="36">
        <f t="shared" ref="H99:H105" si="17">G99*E99</f>
        <v>0</v>
      </c>
      <c r="I99" s="36">
        <f t="shared" ref="I99:I105" si="18">H99*2</f>
        <v>0</v>
      </c>
      <c r="J99" s="45" t="s">
        <v>15</v>
      </c>
    </row>
    <row r="100" s="1" customFormat="1" customHeight="1" outlineLevel="1" spans="1:10">
      <c r="A100" s="35">
        <v>2</v>
      </c>
      <c r="B100" s="34" t="s">
        <v>24</v>
      </c>
      <c r="C100" s="34" t="s">
        <v>22</v>
      </c>
      <c r="D100" s="35" t="s">
        <v>23</v>
      </c>
      <c r="E100" s="18">
        <v>1</v>
      </c>
      <c r="F100" s="24">
        <v>137.5</v>
      </c>
      <c r="G100" s="25"/>
      <c r="H100" s="36">
        <f t="shared" si="17"/>
        <v>0</v>
      </c>
      <c r="I100" s="36">
        <f t="shared" si="18"/>
        <v>0</v>
      </c>
      <c r="J100" s="45" t="s">
        <v>15</v>
      </c>
    </row>
    <row r="101" s="1" customFormat="1" customHeight="1" outlineLevel="1" spans="1:10">
      <c r="A101" s="35">
        <v>3</v>
      </c>
      <c r="B101" s="34" t="s">
        <v>25</v>
      </c>
      <c r="C101" s="34" t="s">
        <v>22</v>
      </c>
      <c r="D101" s="35" t="s">
        <v>23</v>
      </c>
      <c r="E101" s="18">
        <v>1</v>
      </c>
      <c r="F101" s="24">
        <v>145</v>
      </c>
      <c r="G101" s="25"/>
      <c r="H101" s="36">
        <f t="shared" si="17"/>
        <v>0</v>
      </c>
      <c r="I101" s="36">
        <f t="shared" si="18"/>
        <v>0</v>
      </c>
      <c r="J101" s="45" t="s">
        <v>15</v>
      </c>
    </row>
    <row r="102" s="1" customFormat="1" customHeight="1" outlineLevel="1" spans="1:10">
      <c r="A102" s="35">
        <v>4</v>
      </c>
      <c r="B102" s="34" t="s">
        <v>26</v>
      </c>
      <c r="C102" s="34" t="s">
        <v>22</v>
      </c>
      <c r="D102" s="35" t="s">
        <v>27</v>
      </c>
      <c r="E102" s="18">
        <v>1</v>
      </c>
      <c r="F102" s="24">
        <v>100</v>
      </c>
      <c r="G102" s="25"/>
      <c r="H102" s="36">
        <f t="shared" si="17"/>
        <v>0</v>
      </c>
      <c r="I102" s="36">
        <f t="shared" si="18"/>
        <v>0</v>
      </c>
      <c r="J102" s="45" t="s">
        <v>15</v>
      </c>
    </row>
    <row r="103" s="4" customFormat="1" customHeight="1" outlineLevel="1" spans="1:40">
      <c r="A103" s="35">
        <v>5</v>
      </c>
      <c r="B103" s="34" t="s">
        <v>28</v>
      </c>
      <c r="C103" s="34" t="s">
        <v>22</v>
      </c>
      <c r="D103" s="35" t="s">
        <v>14</v>
      </c>
      <c r="E103" s="18">
        <v>1</v>
      </c>
      <c r="F103" s="47">
        <v>50</v>
      </c>
      <c r="G103" s="25"/>
      <c r="H103" s="36">
        <f t="shared" si="17"/>
        <v>0</v>
      </c>
      <c r="I103" s="36">
        <f t="shared" si="18"/>
        <v>0</v>
      </c>
      <c r="J103" s="45" t="s">
        <v>15</v>
      </c>
      <c r="K103" s="3"/>
      <c r="L103" s="1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customHeight="1" outlineLevel="1" spans="1:10">
      <c r="A104" s="35">
        <v>6</v>
      </c>
      <c r="B104" s="34" t="s">
        <v>29</v>
      </c>
      <c r="C104" s="34" t="s">
        <v>22</v>
      </c>
      <c r="D104" s="35" t="s">
        <v>27</v>
      </c>
      <c r="E104" s="18">
        <v>1</v>
      </c>
      <c r="F104" s="24">
        <v>110</v>
      </c>
      <c r="G104" s="25"/>
      <c r="H104" s="36">
        <f t="shared" si="17"/>
        <v>0</v>
      </c>
      <c r="I104" s="36">
        <f t="shared" si="18"/>
        <v>0</v>
      </c>
      <c r="J104" s="45" t="s">
        <v>15</v>
      </c>
    </row>
    <row r="105" customHeight="1" outlineLevel="1" spans="1:10">
      <c r="A105" s="35">
        <v>7</v>
      </c>
      <c r="B105" s="34" t="s">
        <v>79</v>
      </c>
      <c r="C105" s="34" t="s">
        <v>22</v>
      </c>
      <c r="D105" s="35" t="s">
        <v>27</v>
      </c>
      <c r="E105" s="18">
        <v>1</v>
      </c>
      <c r="F105" s="24">
        <v>54</v>
      </c>
      <c r="G105" s="25"/>
      <c r="H105" s="36">
        <f t="shared" si="17"/>
        <v>0</v>
      </c>
      <c r="I105" s="36">
        <f t="shared" si="18"/>
        <v>0</v>
      </c>
      <c r="J105" s="45" t="s">
        <v>15</v>
      </c>
    </row>
    <row r="106" s="4" customFormat="1" customHeight="1" outlineLevel="1" spans="1:40">
      <c r="A106" s="39"/>
      <c r="B106" s="38" t="s">
        <v>18</v>
      </c>
      <c r="C106" s="38"/>
      <c r="D106" s="39"/>
      <c r="E106" s="40"/>
      <c r="F106" s="48"/>
      <c r="G106" s="49"/>
      <c r="H106" s="48">
        <f>SUM(H99:H105)</f>
        <v>0</v>
      </c>
      <c r="I106" s="48">
        <f>SUM(I99:I105)</f>
        <v>0</v>
      </c>
      <c r="J106" s="50"/>
      <c r="K106" s="3"/>
      <c r="L106" s="1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customHeight="1" outlineLevel="1" spans="1:10">
      <c r="A107" s="18" t="s">
        <v>31</v>
      </c>
      <c r="B107" s="19"/>
      <c r="C107" s="19"/>
      <c r="D107" s="19"/>
      <c r="E107" s="19"/>
      <c r="F107" s="20"/>
      <c r="G107" s="19"/>
      <c r="H107" s="19"/>
      <c r="I107" s="19"/>
      <c r="J107" s="44"/>
    </row>
    <row r="108" customHeight="1" outlineLevel="1" spans="1:10">
      <c r="A108" s="35">
        <v>1</v>
      </c>
      <c r="B108" s="34" t="s">
        <v>80</v>
      </c>
      <c r="C108" s="34" t="s">
        <v>22</v>
      </c>
      <c r="D108" s="35" t="s">
        <v>33</v>
      </c>
      <c r="E108" s="18">
        <v>1</v>
      </c>
      <c r="F108" s="24">
        <v>75</v>
      </c>
      <c r="G108" s="25"/>
      <c r="H108" s="36">
        <f t="shared" ref="H108:H114" si="19">G108*E108</f>
        <v>0</v>
      </c>
      <c r="I108" s="36">
        <f t="shared" ref="I108:I114" si="20">H108*2</f>
        <v>0</v>
      </c>
      <c r="J108" s="45" t="s">
        <v>15</v>
      </c>
    </row>
    <row r="109" customHeight="1" outlineLevel="1" spans="1:10">
      <c r="A109" s="35">
        <v>2</v>
      </c>
      <c r="B109" s="34" t="s">
        <v>36</v>
      </c>
      <c r="C109" s="34" t="s">
        <v>22</v>
      </c>
      <c r="D109" s="35" t="s">
        <v>23</v>
      </c>
      <c r="E109" s="18">
        <v>1</v>
      </c>
      <c r="F109" s="24">
        <v>142.5</v>
      </c>
      <c r="G109" s="25"/>
      <c r="H109" s="36">
        <f t="shared" si="19"/>
        <v>0</v>
      </c>
      <c r="I109" s="36">
        <f t="shared" si="20"/>
        <v>0</v>
      </c>
      <c r="J109" s="45" t="s">
        <v>15</v>
      </c>
    </row>
    <row r="110" customHeight="1" outlineLevel="1" spans="1:10">
      <c r="A110" s="35">
        <v>3</v>
      </c>
      <c r="B110" s="34" t="s">
        <v>37</v>
      </c>
      <c r="C110" s="34" t="s">
        <v>22</v>
      </c>
      <c r="D110" s="35" t="s">
        <v>23</v>
      </c>
      <c r="E110" s="18">
        <v>1</v>
      </c>
      <c r="F110" s="24">
        <v>1305</v>
      </c>
      <c r="G110" s="25"/>
      <c r="H110" s="36">
        <f t="shared" si="19"/>
        <v>0</v>
      </c>
      <c r="I110" s="36">
        <f t="shared" si="20"/>
        <v>0</v>
      </c>
      <c r="J110" s="45" t="s">
        <v>15</v>
      </c>
    </row>
    <row r="111" customHeight="1" outlineLevel="1" spans="1:10">
      <c r="A111" s="35">
        <v>4</v>
      </c>
      <c r="B111" s="34" t="s">
        <v>38</v>
      </c>
      <c r="C111" s="34" t="s">
        <v>22</v>
      </c>
      <c r="D111" s="35" t="s">
        <v>23</v>
      </c>
      <c r="E111" s="18">
        <v>1</v>
      </c>
      <c r="F111" s="24">
        <v>1090</v>
      </c>
      <c r="G111" s="25"/>
      <c r="H111" s="36">
        <f t="shared" si="19"/>
        <v>0</v>
      </c>
      <c r="I111" s="36">
        <f t="shared" si="20"/>
        <v>0</v>
      </c>
      <c r="J111" s="45" t="s">
        <v>15</v>
      </c>
    </row>
    <row r="112" customHeight="1" outlineLevel="1" spans="1:10">
      <c r="A112" s="35">
        <v>5</v>
      </c>
      <c r="B112" s="34" t="s">
        <v>39</v>
      </c>
      <c r="C112" s="34" t="s">
        <v>22</v>
      </c>
      <c r="D112" s="35" t="s">
        <v>23</v>
      </c>
      <c r="E112" s="18">
        <v>1</v>
      </c>
      <c r="F112" s="24">
        <v>337.5</v>
      </c>
      <c r="G112" s="25"/>
      <c r="H112" s="36">
        <f t="shared" si="19"/>
        <v>0</v>
      </c>
      <c r="I112" s="36">
        <f t="shared" si="20"/>
        <v>0</v>
      </c>
      <c r="J112" s="45" t="s">
        <v>15</v>
      </c>
    </row>
    <row r="113" customHeight="1" outlineLevel="1" spans="1:10">
      <c r="A113" s="35">
        <v>6</v>
      </c>
      <c r="B113" s="34" t="s">
        <v>40</v>
      </c>
      <c r="C113" s="34" t="s">
        <v>22</v>
      </c>
      <c r="D113" s="35" t="s">
        <v>23</v>
      </c>
      <c r="E113" s="18">
        <v>1</v>
      </c>
      <c r="F113" s="24">
        <v>170</v>
      </c>
      <c r="G113" s="25"/>
      <c r="H113" s="36">
        <f t="shared" si="19"/>
        <v>0</v>
      </c>
      <c r="I113" s="36">
        <f t="shared" si="20"/>
        <v>0</v>
      </c>
      <c r="J113" s="45" t="s">
        <v>15</v>
      </c>
    </row>
    <row r="114" customHeight="1" outlineLevel="1" spans="1:10">
      <c r="A114" s="35">
        <v>7</v>
      </c>
      <c r="B114" s="34" t="s">
        <v>41</v>
      </c>
      <c r="C114" s="34" t="s">
        <v>22</v>
      </c>
      <c r="D114" s="35" t="s">
        <v>23</v>
      </c>
      <c r="E114" s="18">
        <v>1</v>
      </c>
      <c r="F114" s="24">
        <v>1565</v>
      </c>
      <c r="G114" s="25"/>
      <c r="H114" s="36">
        <f t="shared" si="19"/>
        <v>0</v>
      </c>
      <c r="I114" s="36">
        <f t="shared" si="20"/>
        <v>0</v>
      </c>
      <c r="J114" s="45" t="s">
        <v>15</v>
      </c>
    </row>
    <row r="115" s="4" customFormat="1" customHeight="1" outlineLevel="1" spans="1:40">
      <c r="A115" s="39"/>
      <c r="B115" s="38" t="s">
        <v>18</v>
      </c>
      <c r="C115" s="38"/>
      <c r="D115" s="39"/>
      <c r="E115" s="40"/>
      <c r="F115" s="48"/>
      <c r="G115" s="49"/>
      <c r="H115" s="48">
        <f>SUM(H108:H114)</f>
        <v>0</v>
      </c>
      <c r="I115" s="48">
        <f>SUM(I108:I114)</f>
        <v>0</v>
      </c>
      <c r="J115" s="50"/>
      <c r="K115" s="3"/>
      <c r="L115" s="1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customHeight="1" outlineLevel="1" spans="1:10">
      <c r="A116" s="18" t="s">
        <v>42</v>
      </c>
      <c r="B116" s="19"/>
      <c r="C116" s="19"/>
      <c r="D116" s="19"/>
      <c r="E116" s="19"/>
      <c r="F116" s="20"/>
      <c r="G116" s="19"/>
      <c r="H116" s="19"/>
      <c r="I116" s="19"/>
      <c r="J116" s="44"/>
    </row>
    <row r="117" customHeight="1" outlineLevel="1" spans="1:10">
      <c r="A117" s="35">
        <v>1</v>
      </c>
      <c r="B117" s="34" t="s">
        <v>43</v>
      </c>
      <c r="C117" s="34" t="s">
        <v>22</v>
      </c>
      <c r="D117" s="35" t="s">
        <v>44</v>
      </c>
      <c r="E117" s="18">
        <v>1</v>
      </c>
      <c r="F117" s="24">
        <v>605</v>
      </c>
      <c r="G117" s="25"/>
      <c r="H117" s="36">
        <f t="shared" ref="H117:H123" si="21">G117*E117</f>
        <v>0</v>
      </c>
      <c r="I117" s="36">
        <f t="shared" ref="I117:I123" si="22">H117*2</f>
        <v>0</v>
      </c>
      <c r="J117" s="45" t="s">
        <v>15</v>
      </c>
    </row>
    <row r="118" customHeight="1" outlineLevel="1" spans="1:10">
      <c r="A118" s="35">
        <v>2</v>
      </c>
      <c r="B118" s="34" t="s">
        <v>49</v>
      </c>
      <c r="C118" s="34" t="s">
        <v>22</v>
      </c>
      <c r="D118" s="35" t="s">
        <v>23</v>
      </c>
      <c r="E118" s="18">
        <v>1</v>
      </c>
      <c r="F118" s="24">
        <v>172.5</v>
      </c>
      <c r="G118" s="25"/>
      <c r="H118" s="36">
        <f t="shared" si="21"/>
        <v>0</v>
      </c>
      <c r="I118" s="36">
        <f t="shared" si="22"/>
        <v>0</v>
      </c>
      <c r="J118" s="45" t="s">
        <v>15</v>
      </c>
    </row>
    <row r="119" customHeight="1" outlineLevel="1" spans="1:10">
      <c r="A119" s="35">
        <v>3</v>
      </c>
      <c r="B119" s="34" t="s">
        <v>75</v>
      </c>
      <c r="C119" s="34" t="s">
        <v>22</v>
      </c>
      <c r="D119" s="35" t="s">
        <v>23</v>
      </c>
      <c r="E119" s="18">
        <v>1</v>
      </c>
      <c r="F119" s="24">
        <v>110</v>
      </c>
      <c r="G119" s="25"/>
      <c r="H119" s="36">
        <f t="shared" si="21"/>
        <v>0</v>
      </c>
      <c r="I119" s="36">
        <f t="shared" si="22"/>
        <v>0</v>
      </c>
      <c r="J119" s="45" t="s">
        <v>15</v>
      </c>
    </row>
    <row r="120" customHeight="1" outlineLevel="1" spans="1:10">
      <c r="A120" s="35">
        <v>4</v>
      </c>
      <c r="B120" s="34" t="s">
        <v>50</v>
      </c>
      <c r="C120" s="34" t="s">
        <v>22</v>
      </c>
      <c r="D120" s="35" t="s">
        <v>23</v>
      </c>
      <c r="E120" s="18">
        <v>1</v>
      </c>
      <c r="F120" s="24">
        <v>135</v>
      </c>
      <c r="G120" s="25"/>
      <c r="H120" s="36">
        <f t="shared" si="21"/>
        <v>0</v>
      </c>
      <c r="I120" s="36">
        <f t="shared" si="22"/>
        <v>0</v>
      </c>
      <c r="J120" s="45" t="s">
        <v>15</v>
      </c>
    </row>
    <row r="121" customHeight="1" outlineLevel="1" spans="1:10">
      <c r="A121" s="35">
        <v>5</v>
      </c>
      <c r="B121" s="34" t="s">
        <v>51</v>
      </c>
      <c r="C121" s="34" t="s">
        <v>22</v>
      </c>
      <c r="D121" s="35" t="s">
        <v>23</v>
      </c>
      <c r="E121" s="18">
        <v>1</v>
      </c>
      <c r="F121" s="24">
        <v>750</v>
      </c>
      <c r="G121" s="25"/>
      <c r="H121" s="36">
        <f t="shared" si="21"/>
        <v>0</v>
      </c>
      <c r="I121" s="36">
        <f t="shared" si="22"/>
        <v>0</v>
      </c>
      <c r="J121" s="45" t="s">
        <v>15</v>
      </c>
    </row>
    <row r="122" customHeight="1" outlineLevel="1" spans="1:10">
      <c r="A122" s="35">
        <v>6</v>
      </c>
      <c r="B122" s="34" t="s">
        <v>56</v>
      </c>
      <c r="C122" s="34" t="s">
        <v>22</v>
      </c>
      <c r="D122" s="35" t="s">
        <v>23</v>
      </c>
      <c r="E122" s="18">
        <v>1</v>
      </c>
      <c r="F122" s="24">
        <v>705</v>
      </c>
      <c r="G122" s="25"/>
      <c r="H122" s="36">
        <f t="shared" si="21"/>
        <v>0</v>
      </c>
      <c r="I122" s="36">
        <f t="shared" si="22"/>
        <v>0</v>
      </c>
      <c r="J122" s="45" t="s">
        <v>15</v>
      </c>
    </row>
    <row r="123" customHeight="1" outlineLevel="1" spans="1:10">
      <c r="A123" s="35">
        <v>7</v>
      </c>
      <c r="B123" s="34" t="s">
        <v>76</v>
      </c>
      <c r="C123" s="34" t="s">
        <v>22</v>
      </c>
      <c r="D123" s="35" t="s">
        <v>23</v>
      </c>
      <c r="E123" s="18">
        <v>1</v>
      </c>
      <c r="F123" s="24">
        <v>805</v>
      </c>
      <c r="G123" s="25"/>
      <c r="H123" s="36">
        <f t="shared" si="21"/>
        <v>0</v>
      </c>
      <c r="I123" s="36">
        <f t="shared" si="22"/>
        <v>0</v>
      </c>
      <c r="J123" s="45" t="s">
        <v>15</v>
      </c>
    </row>
    <row r="124" s="4" customFormat="1" customHeight="1" outlineLevel="1" spans="1:40">
      <c r="A124" s="39"/>
      <c r="B124" s="38" t="s">
        <v>18</v>
      </c>
      <c r="C124" s="38"/>
      <c r="D124" s="39"/>
      <c r="E124" s="40"/>
      <c r="F124" s="48"/>
      <c r="G124" s="49"/>
      <c r="H124" s="48">
        <f>SUM(H117:H123)</f>
        <v>0</v>
      </c>
      <c r="I124" s="48">
        <f>SUM(I117:I123)</f>
        <v>0</v>
      </c>
      <c r="J124" s="50"/>
      <c r="K124" s="3"/>
      <c r="L124" s="1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customHeight="1" outlineLevel="1" spans="1:10">
      <c r="A125" s="18" t="s">
        <v>57</v>
      </c>
      <c r="B125" s="19"/>
      <c r="C125" s="19"/>
      <c r="D125" s="19"/>
      <c r="E125" s="19"/>
      <c r="F125" s="20"/>
      <c r="G125" s="19"/>
      <c r="H125" s="19"/>
      <c r="I125" s="19"/>
      <c r="J125" s="44"/>
    </row>
    <row r="126" customHeight="1" outlineLevel="1" spans="1:10">
      <c r="A126" s="35">
        <v>1</v>
      </c>
      <c r="B126" s="34" t="s">
        <v>58</v>
      </c>
      <c r="C126" s="34" t="s">
        <v>22</v>
      </c>
      <c r="D126" s="35" t="s">
        <v>59</v>
      </c>
      <c r="E126" s="18">
        <v>1</v>
      </c>
      <c r="F126" s="24">
        <v>170</v>
      </c>
      <c r="G126" s="25"/>
      <c r="H126" s="36">
        <f>G126*E126</f>
        <v>0</v>
      </c>
      <c r="I126" s="36">
        <f t="shared" ref="I126:I134" si="23">H126*2</f>
        <v>0</v>
      </c>
      <c r="J126" s="45" t="s">
        <v>15</v>
      </c>
    </row>
    <row r="127" customHeight="1" outlineLevel="1" spans="1:10">
      <c r="A127" s="35">
        <v>2</v>
      </c>
      <c r="B127" s="34" t="s">
        <v>60</v>
      </c>
      <c r="C127" s="34" t="s">
        <v>22</v>
      </c>
      <c r="D127" s="35" t="s">
        <v>59</v>
      </c>
      <c r="E127" s="18">
        <v>1</v>
      </c>
      <c r="F127" s="24">
        <v>354</v>
      </c>
      <c r="G127" s="25"/>
      <c r="H127" s="36">
        <f>G127*E127</f>
        <v>0</v>
      </c>
      <c r="I127" s="36">
        <f t="shared" si="23"/>
        <v>0</v>
      </c>
      <c r="J127" s="45" t="s">
        <v>15</v>
      </c>
    </row>
    <row r="128" customHeight="1" outlineLevel="1" spans="1:10">
      <c r="A128" s="35">
        <v>3</v>
      </c>
      <c r="B128" s="34" t="s">
        <v>61</v>
      </c>
      <c r="C128" s="34" t="s">
        <v>22</v>
      </c>
      <c r="D128" s="35" t="s">
        <v>59</v>
      </c>
      <c r="E128" s="18">
        <v>1</v>
      </c>
      <c r="F128" s="24">
        <v>577</v>
      </c>
      <c r="G128" s="25"/>
      <c r="H128" s="36">
        <f t="shared" ref="H128:H134" si="24">G128*E128</f>
        <v>0</v>
      </c>
      <c r="I128" s="36">
        <f t="shared" si="23"/>
        <v>0</v>
      </c>
      <c r="J128" s="45" t="s">
        <v>15</v>
      </c>
    </row>
    <row r="129" customHeight="1" outlineLevel="1" spans="1:10">
      <c r="A129" s="35">
        <v>4</v>
      </c>
      <c r="B129" s="34" t="s">
        <v>62</v>
      </c>
      <c r="C129" s="34" t="s">
        <v>22</v>
      </c>
      <c r="D129" s="35" t="s">
        <v>59</v>
      </c>
      <c r="E129" s="18">
        <v>1</v>
      </c>
      <c r="F129" s="24">
        <v>165</v>
      </c>
      <c r="G129" s="25"/>
      <c r="H129" s="36">
        <f t="shared" si="24"/>
        <v>0</v>
      </c>
      <c r="I129" s="36">
        <f t="shared" si="23"/>
        <v>0</v>
      </c>
      <c r="J129" s="45" t="s">
        <v>15</v>
      </c>
    </row>
    <row r="130" customHeight="1" outlineLevel="1" spans="1:10">
      <c r="A130" s="35">
        <v>5</v>
      </c>
      <c r="B130" s="34" t="s">
        <v>63</v>
      </c>
      <c r="C130" s="34" t="s">
        <v>22</v>
      </c>
      <c r="D130" s="35" t="s">
        <v>59</v>
      </c>
      <c r="E130" s="18">
        <v>1</v>
      </c>
      <c r="F130" s="24">
        <v>169</v>
      </c>
      <c r="G130" s="25"/>
      <c r="H130" s="36">
        <f t="shared" si="24"/>
        <v>0</v>
      </c>
      <c r="I130" s="36">
        <f t="shared" si="23"/>
        <v>0</v>
      </c>
      <c r="J130" s="45" t="s">
        <v>15</v>
      </c>
    </row>
    <row r="131" customHeight="1" outlineLevel="1" spans="1:10">
      <c r="A131" s="35">
        <v>6</v>
      </c>
      <c r="B131" s="34" t="s">
        <v>66</v>
      </c>
      <c r="C131" s="34" t="s">
        <v>22</v>
      </c>
      <c r="D131" s="35" t="s">
        <v>59</v>
      </c>
      <c r="E131" s="18">
        <v>1</v>
      </c>
      <c r="F131" s="24">
        <v>80</v>
      </c>
      <c r="G131" s="25"/>
      <c r="H131" s="36">
        <f t="shared" si="24"/>
        <v>0</v>
      </c>
      <c r="I131" s="36">
        <f t="shared" si="23"/>
        <v>0</v>
      </c>
      <c r="J131" s="45" t="s">
        <v>15</v>
      </c>
    </row>
    <row r="132" customHeight="1" outlineLevel="1" spans="1:10">
      <c r="A132" s="35">
        <v>7</v>
      </c>
      <c r="B132" s="34" t="s">
        <v>67</v>
      </c>
      <c r="C132" s="34" t="s">
        <v>22</v>
      </c>
      <c r="D132" s="35" t="s">
        <v>59</v>
      </c>
      <c r="E132" s="18">
        <v>1</v>
      </c>
      <c r="F132" s="24">
        <v>344</v>
      </c>
      <c r="G132" s="25"/>
      <c r="H132" s="36">
        <f t="shared" si="24"/>
        <v>0</v>
      </c>
      <c r="I132" s="36">
        <f t="shared" si="23"/>
        <v>0</v>
      </c>
      <c r="J132" s="45" t="s">
        <v>15</v>
      </c>
    </row>
    <row r="133" customHeight="1" outlineLevel="1" spans="1:10">
      <c r="A133" s="35">
        <v>8</v>
      </c>
      <c r="B133" s="34" t="s">
        <v>68</v>
      </c>
      <c r="C133" s="34" t="s">
        <v>22</v>
      </c>
      <c r="D133" s="35" t="s">
        <v>59</v>
      </c>
      <c r="E133" s="18">
        <v>1</v>
      </c>
      <c r="F133" s="24">
        <v>83</v>
      </c>
      <c r="G133" s="25"/>
      <c r="H133" s="36">
        <f t="shared" si="24"/>
        <v>0</v>
      </c>
      <c r="I133" s="36">
        <f t="shared" si="23"/>
        <v>0</v>
      </c>
      <c r="J133" s="45" t="s">
        <v>15</v>
      </c>
    </row>
    <row r="134" customHeight="1" outlineLevel="1" spans="1:10">
      <c r="A134" s="35">
        <v>9</v>
      </c>
      <c r="B134" s="34" t="s">
        <v>69</v>
      </c>
      <c r="C134" s="34" t="s">
        <v>22</v>
      </c>
      <c r="D134" s="35" t="s">
        <v>59</v>
      </c>
      <c r="E134" s="18">
        <v>1</v>
      </c>
      <c r="F134" s="24">
        <v>725</v>
      </c>
      <c r="G134" s="25"/>
      <c r="H134" s="36">
        <f t="shared" si="24"/>
        <v>0</v>
      </c>
      <c r="I134" s="36">
        <f t="shared" si="23"/>
        <v>0</v>
      </c>
      <c r="J134" s="45" t="s">
        <v>15</v>
      </c>
    </row>
    <row r="135" s="4" customFormat="1" customHeight="1" outlineLevel="1" spans="1:40">
      <c r="A135" s="39"/>
      <c r="B135" s="38" t="s">
        <v>18</v>
      </c>
      <c r="C135" s="38"/>
      <c r="D135" s="39"/>
      <c r="E135" s="40"/>
      <c r="F135" s="48"/>
      <c r="G135" s="49"/>
      <c r="H135" s="48">
        <f>SUM(H126:H134)</f>
        <v>0</v>
      </c>
      <c r="I135" s="48">
        <f>SUM(I126:I134)</f>
        <v>0</v>
      </c>
      <c r="J135" s="50"/>
      <c r="K135" s="3"/>
      <c r="L135" s="1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customHeight="1" spans="1:10">
      <c r="A136" s="18" t="s">
        <v>81</v>
      </c>
      <c r="B136" s="19"/>
      <c r="C136" s="19"/>
      <c r="D136" s="19"/>
      <c r="E136" s="19"/>
      <c r="F136" s="20"/>
      <c r="G136" s="19"/>
      <c r="H136" s="19"/>
      <c r="I136" s="19"/>
      <c r="J136" s="44"/>
    </row>
    <row r="137" customHeight="1" outlineLevel="1" spans="1:10">
      <c r="A137" s="18" t="s">
        <v>20</v>
      </c>
      <c r="B137" s="19"/>
      <c r="C137" s="19"/>
      <c r="D137" s="19"/>
      <c r="E137" s="19"/>
      <c r="F137" s="20"/>
      <c r="G137" s="19"/>
      <c r="H137" s="19"/>
      <c r="I137" s="19"/>
      <c r="J137" s="44"/>
    </row>
    <row r="138" customHeight="1" outlineLevel="1" spans="1:10">
      <c r="A138" s="35">
        <v>1</v>
      </c>
      <c r="B138" s="34" t="s">
        <v>21</v>
      </c>
      <c r="C138" s="34" t="s">
        <v>22</v>
      </c>
      <c r="D138" s="35" t="s">
        <v>23</v>
      </c>
      <c r="E138" s="18">
        <v>1</v>
      </c>
      <c r="F138" s="24">
        <v>68.5</v>
      </c>
      <c r="G138" s="25"/>
      <c r="H138" s="36">
        <f t="shared" ref="H138:H144" si="25">G138*E138</f>
        <v>0</v>
      </c>
      <c r="I138" s="36">
        <f t="shared" ref="I138:I144" si="26">H138*2</f>
        <v>0</v>
      </c>
      <c r="J138" s="45" t="s">
        <v>15</v>
      </c>
    </row>
    <row r="139" customHeight="1" outlineLevel="1" spans="1:10">
      <c r="A139" s="35">
        <v>2</v>
      </c>
      <c r="B139" s="34" t="s">
        <v>24</v>
      </c>
      <c r="C139" s="34" t="s">
        <v>22</v>
      </c>
      <c r="D139" s="35" t="s">
        <v>23</v>
      </c>
      <c r="E139" s="18">
        <v>1</v>
      </c>
      <c r="F139" s="24">
        <v>107.5</v>
      </c>
      <c r="G139" s="25"/>
      <c r="H139" s="36">
        <f t="shared" si="25"/>
        <v>0</v>
      </c>
      <c r="I139" s="36">
        <f t="shared" si="26"/>
        <v>0</v>
      </c>
      <c r="J139" s="45" t="s">
        <v>15</v>
      </c>
    </row>
    <row r="140" customHeight="1" outlineLevel="1" spans="1:10">
      <c r="A140" s="35">
        <v>3</v>
      </c>
      <c r="B140" s="34" t="s">
        <v>25</v>
      </c>
      <c r="C140" s="34" t="s">
        <v>22</v>
      </c>
      <c r="D140" s="35" t="s">
        <v>23</v>
      </c>
      <c r="E140" s="18">
        <v>1</v>
      </c>
      <c r="F140" s="24">
        <v>195</v>
      </c>
      <c r="G140" s="25"/>
      <c r="H140" s="36">
        <f t="shared" si="25"/>
        <v>0</v>
      </c>
      <c r="I140" s="36">
        <f t="shared" si="26"/>
        <v>0</v>
      </c>
      <c r="J140" s="45" t="s">
        <v>15</v>
      </c>
    </row>
    <row r="141" customHeight="1" outlineLevel="1" spans="1:10">
      <c r="A141" s="35">
        <v>4</v>
      </c>
      <c r="B141" s="34" t="s">
        <v>26</v>
      </c>
      <c r="C141" s="34" t="s">
        <v>22</v>
      </c>
      <c r="D141" s="35" t="s">
        <v>27</v>
      </c>
      <c r="E141" s="18">
        <v>1</v>
      </c>
      <c r="F141" s="24">
        <v>100</v>
      </c>
      <c r="G141" s="25"/>
      <c r="H141" s="36">
        <f t="shared" si="25"/>
        <v>0</v>
      </c>
      <c r="I141" s="36">
        <f t="shared" si="26"/>
        <v>0</v>
      </c>
      <c r="J141" s="45" t="s">
        <v>15</v>
      </c>
    </row>
    <row r="142" customHeight="1" outlineLevel="1" spans="1:10">
      <c r="A142" s="35">
        <v>5</v>
      </c>
      <c r="B142" s="34" t="s">
        <v>28</v>
      </c>
      <c r="C142" s="34" t="s">
        <v>22</v>
      </c>
      <c r="D142" s="35" t="s">
        <v>14</v>
      </c>
      <c r="E142" s="18">
        <v>1</v>
      </c>
      <c r="F142" s="24">
        <v>50</v>
      </c>
      <c r="G142" s="25"/>
      <c r="H142" s="36">
        <f t="shared" si="25"/>
        <v>0</v>
      </c>
      <c r="I142" s="36">
        <f t="shared" si="26"/>
        <v>0</v>
      </c>
      <c r="J142" s="45" t="s">
        <v>15</v>
      </c>
    </row>
    <row r="143" customHeight="1" outlineLevel="1" spans="1:10">
      <c r="A143" s="35">
        <v>6</v>
      </c>
      <c r="B143" s="34" t="s">
        <v>29</v>
      </c>
      <c r="C143" s="34" t="s">
        <v>22</v>
      </c>
      <c r="D143" s="35" t="s">
        <v>27</v>
      </c>
      <c r="E143" s="18">
        <v>1</v>
      </c>
      <c r="F143" s="24">
        <v>110</v>
      </c>
      <c r="G143" s="25"/>
      <c r="H143" s="36">
        <f t="shared" si="25"/>
        <v>0</v>
      </c>
      <c r="I143" s="36">
        <f t="shared" si="26"/>
        <v>0</v>
      </c>
      <c r="J143" s="45" t="s">
        <v>15</v>
      </c>
    </row>
    <row r="144" customHeight="1" outlineLevel="1" spans="1:10">
      <c r="A144" s="35">
        <v>7</v>
      </c>
      <c r="B144" s="34" t="s">
        <v>79</v>
      </c>
      <c r="C144" s="34" t="s">
        <v>22</v>
      </c>
      <c r="D144" s="35" t="s">
        <v>27</v>
      </c>
      <c r="E144" s="18">
        <v>1</v>
      </c>
      <c r="F144" s="24">
        <v>54</v>
      </c>
      <c r="G144" s="25"/>
      <c r="H144" s="36">
        <f t="shared" si="25"/>
        <v>0</v>
      </c>
      <c r="I144" s="36">
        <f t="shared" si="26"/>
        <v>0</v>
      </c>
      <c r="J144" s="45" t="s">
        <v>15</v>
      </c>
    </row>
    <row r="145" s="4" customFormat="1" customHeight="1" outlineLevel="1" spans="1:40">
      <c r="A145" s="39"/>
      <c r="B145" s="38" t="s">
        <v>18</v>
      </c>
      <c r="C145" s="38"/>
      <c r="D145" s="39"/>
      <c r="E145" s="40"/>
      <c r="F145" s="48"/>
      <c r="G145" s="49"/>
      <c r="H145" s="48">
        <f>SUM(H138:H144)</f>
        <v>0</v>
      </c>
      <c r="I145" s="48">
        <f>SUM(I138:I144)</f>
        <v>0</v>
      </c>
      <c r="J145" s="50"/>
      <c r="K145" s="3"/>
      <c r="L145" s="1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customHeight="1" outlineLevel="1" spans="1:10">
      <c r="A146" s="18" t="s">
        <v>31</v>
      </c>
      <c r="B146" s="19"/>
      <c r="C146" s="19"/>
      <c r="D146" s="19"/>
      <c r="E146" s="19"/>
      <c r="F146" s="20"/>
      <c r="G146" s="19"/>
      <c r="H146" s="19"/>
      <c r="I146" s="19"/>
      <c r="J146" s="44"/>
    </row>
    <row r="147" customHeight="1" outlineLevel="1" spans="1:10">
      <c r="A147" s="35">
        <v>1</v>
      </c>
      <c r="B147" s="34" t="s">
        <v>32</v>
      </c>
      <c r="C147" s="34" t="s">
        <v>22</v>
      </c>
      <c r="D147" s="35" t="s">
        <v>33</v>
      </c>
      <c r="E147" s="18">
        <v>1</v>
      </c>
      <c r="F147" s="24">
        <v>95</v>
      </c>
      <c r="G147" s="25"/>
      <c r="H147" s="36">
        <f t="shared" ref="H147:H153" si="27">G147*E147</f>
        <v>0</v>
      </c>
      <c r="I147" s="36">
        <f t="shared" ref="I147:I153" si="28">H147*2</f>
        <v>0</v>
      </c>
      <c r="J147" s="45" t="s">
        <v>15</v>
      </c>
    </row>
    <row r="148" customHeight="1" outlineLevel="1" spans="1:10">
      <c r="A148" s="35">
        <v>2</v>
      </c>
      <c r="B148" s="34" t="s">
        <v>36</v>
      </c>
      <c r="C148" s="34" t="s">
        <v>22</v>
      </c>
      <c r="D148" s="35" t="s">
        <v>23</v>
      </c>
      <c r="E148" s="18">
        <v>1</v>
      </c>
      <c r="F148" s="24">
        <v>117.5</v>
      </c>
      <c r="G148" s="25"/>
      <c r="H148" s="36">
        <f t="shared" si="27"/>
        <v>0</v>
      </c>
      <c r="I148" s="36">
        <f t="shared" si="28"/>
        <v>0</v>
      </c>
      <c r="J148" s="45" t="s">
        <v>15</v>
      </c>
    </row>
    <row r="149" customHeight="1" outlineLevel="1" spans="1:10">
      <c r="A149" s="35">
        <v>3</v>
      </c>
      <c r="B149" s="34" t="s">
        <v>37</v>
      </c>
      <c r="C149" s="34" t="s">
        <v>22</v>
      </c>
      <c r="D149" s="35" t="s">
        <v>23</v>
      </c>
      <c r="E149" s="18">
        <v>1</v>
      </c>
      <c r="F149" s="24">
        <v>1220</v>
      </c>
      <c r="G149" s="25"/>
      <c r="H149" s="36">
        <f t="shared" si="27"/>
        <v>0</v>
      </c>
      <c r="I149" s="36">
        <f t="shared" si="28"/>
        <v>0</v>
      </c>
      <c r="J149" s="45" t="s">
        <v>15</v>
      </c>
    </row>
    <row r="150" customHeight="1" outlineLevel="1" spans="1:10">
      <c r="A150" s="35">
        <v>4</v>
      </c>
      <c r="B150" s="34" t="s">
        <v>38</v>
      </c>
      <c r="C150" s="34" t="s">
        <v>22</v>
      </c>
      <c r="D150" s="35" t="s">
        <v>23</v>
      </c>
      <c r="E150" s="18">
        <v>1</v>
      </c>
      <c r="F150" s="24">
        <v>865</v>
      </c>
      <c r="G150" s="25"/>
      <c r="H150" s="36">
        <f t="shared" si="27"/>
        <v>0</v>
      </c>
      <c r="I150" s="36">
        <f t="shared" si="28"/>
        <v>0</v>
      </c>
      <c r="J150" s="45" t="s">
        <v>15</v>
      </c>
    </row>
    <row r="151" customHeight="1" outlineLevel="1" spans="1:10">
      <c r="A151" s="35">
        <v>5</v>
      </c>
      <c r="B151" s="34" t="s">
        <v>39</v>
      </c>
      <c r="C151" s="34" t="s">
        <v>22</v>
      </c>
      <c r="D151" s="35" t="s">
        <v>23</v>
      </c>
      <c r="E151" s="18">
        <v>1</v>
      </c>
      <c r="F151" s="24">
        <v>290</v>
      </c>
      <c r="G151" s="25"/>
      <c r="H151" s="36">
        <f t="shared" si="27"/>
        <v>0</v>
      </c>
      <c r="I151" s="36">
        <f t="shared" si="28"/>
        <v>0</v>
      </c>
      <c r="J151" s="45" t="s">
        <v>15</v>
      </c>
    </row>
    <row r="152" customHeight="1" outlineLevel="1" spans="1:10">
      <c r="A152" s="35">
        <v>6</v>
      </c>
      <c r="B152" s="34" t="s">
        <v>40</v>
      </c>
      <c r="C152" s="34" t="s">
        <v>22</v>
      </c>
      <c r="D152" s="35" t="s">
        <v>23</v>
      </c>
      <c r="E152" s="18">
        <v>1</v>
      </c>
      <c r="F152" s="24">
        <v>920</v>
      </c>
      <c r="G152" s="25"/>
      <c r="H152" s="36">
        <f t="shared" si="27"/>
        <v>0</v>
      </c>
      <c r="I152" s="36">
        <f t="shared" si="28"/>
        <v>0</v>
      </c>
      <c r="J152" s="45" t="s">
        <v>15</v>
      </c>
    </row>
    <row r="153" customHeight="1" outlineLevel="1" spans="1:10">
      <c r="A153" s="35">
        <v>7</v>
      </c>
      <c r="B153" s="34" t="s">
        <v>41</v>
      </c>
      <c r="C153" s="34" t="s">
        <v>22</v>
      </c>
      <c r="D153" s="35" t="s">
        <v>23</v>
      </c>
      <c r="E153" s="18">
        <v>1</v>
      </c>
      <c r="F153" s="24">
        <v>1390</v>
      </c>
      <c r="G153" s="25"/>
      <c r="H153" s="36">
        <f t="shared" si="27"/>
        <v>0</v>
      </c>
      <c r="I153" s="36">
        <f t="shared" si="28"/>
        <v>0</v>
      </c>
      <c r="J153" s="45" t="s">
        <v>15</v>
      </c>
    </row>
    <row r="154" s="4" customFormat="1" customHeight="1" outlineLevel="1" spans="1:40">
      <c r="A154" s="39"/>
      <c r="B154" s="38" t="s">
        <v>18</v>
      </c>
      <c r="C154" s="38"/>
      <c r="D154" s="39"/>
      <c r="E154" s="40"/>
      <c r="F154" s="48"/>
      <c r="G154" s="49"/>
      <c r="H154" s="48">
        <f>SUM(H147:H153)</f>
        <v>0</v>
      </c>
      <c r="I154" s="48">
        <f>SUM(I147:I153)</f>
        <v>0</v>
      </c>
      <c r="J154" s="50"/>
      <c r="K154" s="3"/>
      <c r="L154" s="1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customHeight="1" outlineLevel="1" spans="1:10">
      <c r="A155" s="18" t="s">
        <v>42</v>
      </c>
      <c r="B155" s="19"/>
      <c r="C155" s="19"/>
      <c r="D155" s="19"/>
      <c r="E155" s="19"/>
      <c r="F155" s="20"/>
      <c r="G155" s="19"/>
      <c r="H155" s="19"/>
      <c r="I155" s="19"/>
      <c r="J155" s="44"/>
    </row>
    <row r="156" customHeight="1" outlineLevel="1" spans="1:10">
      <c r="A156" s="35">
        <v>1</v>
      </c>
      <c r="B156" s="34" t="s">
        <v>43</v>
      </c>
      <c r="C156" s="34" t="s">
        <v>22</v>
      </c>
      <c r="D156" s="35" t="s">
        <v>44</v>
      </c>
      <c r="E156" s="18">
        <v>1</v>
      </c>
      <c r="F156" s="24">
        <v>450</v>
      </c>
      <c r="G156" s="25"/>
      <c r="H156" s="36">
        <f t="shared" ref="H156:H163" si="29">G156*E156</f>
        <v>0</v>
      </c>
      <c r="I156" s="36">
        <f t="shared" ref="I156:I163" si="30">H156*2</f>
        <v>0</v>
      </c>
      <c r="J156" s="45" t="s">
        <v>15</v>
      </c>
    </row>
    <row r="157" customHeight="1" outlineLevel="1" spans="1:10">
      <c r="A157" s="35">
        <v>2</v>
      </c>
      <c r="B157" s="34" t="s">
        <v>48</v>
      </c>
      <c r="C157" s="34" t="s">
        <v>22</v>
      </c>
      <c r="D157" s="35" t="s">
        <v>23</v>
      </c>
      <c r="E157" s="18">
        <v>1</v>
      </c>
      <c r="F157" s="24">
        <v>375</v>
      </c>
      <c r="G157" s="25"/>
      <c r="H157" s="36">
        <f t="shared" si="29"/>
        <v>0</v>
      </c>
      <c r="I157" s="36">
        <f t="shared" si="30"/>
        <v>0</v>
      </c>
      <c r="J157" s="45" t="s">
        <v>15</v>
      </c>
    </row>
    <row r="158" customHeight="1" outlineLevel="1" spans="1:10">
      <c r="A158" s="35">
        <v>3</v>
      </c>
      <c r="B158" s="34" t="s">
        <v>49</v>
      </c>
      <c r="C158" s="34" t="s">
        <v>22</v>
      </c>
      <c r="D158" s="35" t="s">
        <v>23</v>
      </c>
      <c r="E158" s="18">
        <v>1</v>
      </c>
      <c r="F158" s="24">
        <v>254</v>
      </c>
      <c r="G158" s="25"/>
      <c r="H158" s="36">
        <f t="shared" si="29"/>
        <v>0</v>
      </c>
      <c r="I158" s="36">
        <f t="shared" si="30"/>
        <v>0</v>
      </c>
      <c r="J158" s="45" t="s">
        <v>15</v>
      </c>
    </row>
    <row r="159" customHeight="1" outlineLevel="1" spans="1:10">
      <c r="A159" s="35">
        <v>4</v>
      </c>
      <c r="B159" s="34" t="s">
        <v>75</v>
      </c>
      <c r="C159" s="34" t="s">
        <v>22</v>
      </c>
      <c r="D159" s="35" t="s">
        <v>23</v>
      </c>
      <c r="E159" s="18">
        <v>1</v>
      </c>
      <c r="F159" s="24">
        <v>120</v>
      </c>
      <c r="G159" s="25"/>
      <c r="H159" s="36">
        <f t="shared" si="29"/>
        <v>0</v>
      </c>
      <c r="I159" s="36">
        <f t="shared" si="30"/>
        <v>0</v>
      </c>
      <c r="J159" s="45" t="s">
        <v>15</v>
      </c>
    </row>
    <row r="160" customHeight="1" outlineLevel="1" spans="1:10">
      <c r="A160" s="35">
        <v>5</v>
      </c>
      <c r="B160" s="34" t="s">
        <v>50</v>
      </c>
      <c r="C160" s="34" t="s">
        <v>22</v>
      </c>
      <c r="D160" s="35" t="s">
        <v>23</v>
      </c>
      <c r="E160" s="18">
        <v>1</v>
      </c>
      <c r="F160" s="24">
        <v>132.5</v>
      </c>
      <c r="G160" s="25"/>
      <c r="H160" s="36">
        <f t="shared" si="29"/>
        <v>0</v>
      </c>
      <c r="I160" s="36">
        <f t="shared" si="30"/>
        <v>0</v>
      </c>
      <c r="J160" s="45" t="s">
        <v>15</v>
      </c>
    </row>
    <row r="161" customHeight="1" outlineLevel="1" spans="1:10">
      <c r="A161" s="35">
        <v>6</v>
      </c>
      <c r="B161" s="34" t="s">
        <v>51</v>
      </c>
      <c r="C161" s="34" t="s">
        <v>22</v>
      </c>
      <c r="D161" s="35" t="s">
        <v>23</v>
      </c>
      <c r="E161" s="18">
        <v>1</v>
      </c>
      <c r="F161" s="24">
        <v>645</v>
      </c>
      <c r="G161" s="25"/>
      <c r="H161" s="36">
        <f t="shared" si="29"/>
        <v>0</v>
      </c>
      <c r="I161" s="36">
        <f t="shared" si="30"/>
        <v>0</v>
      </c>
      <c r="J161" s="45" t="s">
        <v>15</v>
      </c>
    </row>
    <row r="162" customHeight="1" outlineLevel="1" spans="1:10">
      <c r="A162" s="35">
        <v>7</v>
      </c>
      <c r="B162" s="34" t="s">
        <v>56</v>
      </c>
      <c r="C162" s="34" t="s">
        <v>22</v>
      </c>
      <c r="D162" s="35" t="s">
        <v>23</v>
      </c>
      <c r="E162" s="18">
        <v>1</v>
      </c>
      <c r="F162" s="24">
        <v>705</v>
      </c>
      <c r="G162" s="25"/>
      <c r="H162" s="36">
        <f t="shared" si="29"/>
        <v>0</v>
      </c>
      <c r="I162" s="36">
        <f t="shared" si="30"/>
        <v>0</v>
      </c>
      <c r="J162" s="45" t="s">
        <v>15</v>
      </c>
    </row>
    <row r="163" customHeight="1" outlineLevel="1" spans="1:10">
      <c r="A163" s="35">
        <v>8</v>
      </c>
      <c r="B163" s="34" t="s">
        <v>76</v>
      </c>
      <c r="C163" s="34" t="s">
        <v>22</v>
      </c>
      <c r="D163" s="35" t="s">
        <v>23</v>
      </c>
      <c r="E163" s="18">
        <v>1</v>
      </c>
      <c r="F163" s="24">
        <v>1550</v>
      </c>
      <c r="G163" s="25"/>
      <c r="H163" s="36">
        <f t="shared" si="29"/>
        <v>0</v>
      </c>
      <c r="I163" s="36">
        <f t="shared" si="30"/>
        <v>0</v>
      </c>
      <c r="J163" s="45" t="s">
        <v>15</v>
      </c>
    </row>
    <row r="164" s="4" customFormat="1" customHeight="1" outlineLevel="1" spans="1:40">
      <c r="A164" s="39"/>
      <c r="B164" s="38" t="s">
        <v>18</v>
      </c>
      <c r="C164" s="38"/>
      <c r="D164" s="39"/>
      <c r="E164" s="40"/>
      <c r="F164" s="48"/>
      <c r="G164" s="49"/>
      <c r="H164" s="48">
        <f>SUM(H156:H163)</f>
        <v>0</v>
      </c>
      <c r="I164" s="48">
        <f>SUM(I156:I163)</f>
        <v>0</v>
      </c>
      <c r="J164" s="50"/>
      <c r="K164" s="3"/>
      <c r="L164" s="1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customHeight="1" outlineLevel="1" spans="1:10">
      <c r="A165" s="18" t="s">
        <v>57</v>
      </c>
      <c r="B165" s="19"/>
      <c r="C165" s="19"/>
      <c r="D165" s="19"/>
      <c r="E165" s="19"/>
      <c r="F165" s="20"/>
      <c r="G165" s="19"/>
      <c r="H165" s="19"/>
      <c r="I165" s="19"/>
      <c r="J165" s="44"/>
    </row>
    <row r="166" customHeight="1" outlineLevel="1" spans="1:10">
      <c r="A166" s="35">
        <v>1</v>
      </c>
      <c r="B166" s="34" t="s">
        <v>58</v>
      </c>
      <c r="C166" s="34" t="s">
        <v>22</v>
      </c>
      <c r="D166" s="35" t="s">
        <v>59</v>
      </c>
      <c r="E166" s="18">
        <v>1</v>
      </c>
      <c r="F166" s="24">
        <v>140</v>
      </c>
      <c r="G166" s="25"/>
      <c r="H166" s="36">
        <f>G166*E166</f>
        <v>0</v>
      </c>
      <c r="I166" s="36">
        <f>H166*2</f>
        <v>0</v>
      </c>
      <c r="J166" s="45" t="s">
        <v>15</v>
      </c>
    </row>
    <row r="167" customHeight="1" outlineLevel="1" spans="1:10">
      <c r="A167" s="35">
        <v>2</v>
      </c>
      <c r="B167" s="34" t="s">
        <v>60</v>
      </c>
      <c r="C167" s="34" t="s">
        <v>22</v>
      </c>
      <c r="D167" s="35" t="s">
        <v>59</v>
      </c>
      <c r="E167" s="18">
        <v>1</v>
      </c>
      <c r="F167" s="24">
        <v>314</v>
      </c>
      <c r="G167" s="25"/>
      <c r="H167" s="36">
        <f t="shared" ref="H167:H175" si="31">G167*E167</f>
        <v>0</v>
      </c>
      <c r="I167" s="36">
        <f t="shared" ref="I167:I175" si="32">H167*2</f>
        <v>0</v>
      </c>
      <c r="J167" s="45" t="s">
        <v>15</v>
      </c>
    </row>
    <row r="168" customHeight="1" outlineLevel="1" spans="1:10">
      <c r="A168" s="35">
        <v>3</v>
      </c>
      <c r="B168" s="34" t="s">
        <v>61</v>
      </c>
      <c r="C168" s="34" t="s">
        <v>22</v>
      </c>
      <c r="D168" s="35" t="s">
        <v>59</v>
      </c>
      <c r="E168" s="18">
        <v>1</v>
      </c>
      <c r="F168" s="24">
        <v>542</v>
      </c>
      <c r="G168" s="25"/>
      <c r="H168" s="36">
        <f t="shared" si="31"/>
        <v>0</v>
      </c>
      <c r="I168" s="36">
        <f t="shared" si="32"/>
        <v>0</v>
      </c>
      <c r="J168" s="45" t="s">
        <v>15</v>
      </c>
    </row>
    <row r="169" customHeight="1" outlineLevel="1" spans="1:10">
      <c r="A169" s="35">
        <v>4</v>
      </c>
      <c r="B169" s="34" t="s">
        <v>62</v>
      </c>
      <c r="C169" s="34" t="s">
        <v>22</v>
      </c>
      <c r="D169" s="35" t="s">
        <v>59</v>
      </c>
      <c r="E169" s="18">
        <v>1</v>
      </c>
      <c r="F169" s="24">
        <v>165</v>
      </c>
      <c r="G169" s="25"/>
      <c r="H169" s="36">
        <f t="shared" si="31"/>
        <v>0</v>
      </c>
      <c r="I169" s="36">
        <f t="shared" si="32"/>
        <v>0</v>
      </c>
      <c r="J169" s="45" t="s">
        <v>15</v>
      </c>
    </row>
    <row r="170" customHeight="1" outlineLevel="1" spans="1:10">
      <c r="A170" s="35">
        <v>5</v>
      </c>
      <c r="B170" s="34" t="s">
        <v>63</v>
      </c>
      <c r="C170" s="34" t="s">
        <v>22</v>
      </c>
      <c r="D170" s="35" t="s">
        <v>59</v>
      </c>
      <c r="E170" s="18">
        <v>1</v>
      </c>
      <c r="F170" s="24">
        <v>174</v>
      </c>
      <c r="G170" s="25"/>
      <c r="H170" s="36">
        <f t="shared" si="31"/>
        <v>0</v>
      </c>
      <c r="I170" s="36">
        <f t="shared" si="32"/>
        <v>0</v>
      </c>
      <c r="J170" s="45" t="s">
        <v>15</v>
      </c>
    </row>
    <row r="171" customHeight="1" outlineLevel="1" spans="1:10">
      <c r="A171" s="35">
        <v>6</v>
      </c>
      <c r="B171" s="34" t="s">
        <v>65</v>
      </c>
      <c r="C171" s="34" t="s">
        <v>22</v>
      </c>
      <c r="D171" s="35" t="s">
        <v>59</v>
      </c>
      <c r="E171" s="18">
        <v>1</v>
      </c>
      <c r="F171" s="24">
        <v>90</v>
      </c>
      <c r="G171" s="25"/>
      <c r="H171" s="36">
        <f t="shared" si="31"/>
        <v>0</v>
      </c>
      <c r="I171" s="36">
        <f t="shared" si="32"/>
        <v>0</v>
      </c>
      <c r="J171" s="45" t="s">
        <v>15</v>
      </c>
    </row>
    <row r="172" customHeight="1" outlineLevel="1" spans="1:10">
      <c r="A172" s="35">
        <v>7</v>
      </c>
      <c r="B172" s="34" t="s">
        <v>66</v>
      </c>
      <c r="C172" s="34" t="s">
        <v>22</v>
      </c>
      <c r="D172" s="35" t="s">
        <v>59</v>
      </c>
      <c r="E172" s="18">
        <v>1</v>
      </c>
      <c r="F172" s="24">
        <v>234</v>
      </c>
      <c r="G172" s="25"/>
      <c r="H172" s="36">
        <f t="shared" si="31"/>
        <v>0</v>
      </c>
      <c r="I172" s="36">
        <f t="shared" si="32"/>
        <v>0</v>
      </c>
      <c r="J172" s="45" t="s">
        <v>15</v>
      </c>
    </row>
    <row r="173" customHeight="1" outlineLevel="1" spans="1:10">
      <c r="A173" s="35">
        <v>8</v>
      </c>
      <c r="B173" s="34" t="s">
        <v>67</v>
      </c>
      <c r="C173" s="34" t="s">
        <v>22</v>
      </c>
      <c r="D173" s="35" t="s">
        <v>59</v>
      </c>
      <c r="E173" s="18">
        <v>1</v>
      </c>
      <c r="F173" s="24">
        <v>128</v>
      </c>
      <c r="G173" s="25"/>
      <c r="H173" s="36">
        <f t="shared" si="31"/>
        <v>0</v>
      </c>
      <c r="I173" s="36">
        <f t="shared" si="32"/>
        <v>0</v>
      </c>
      <c r="J173" s="45" t="s">
        <v>15</v>
      </c>
    </row>
    <row r="174" customHeight="1" outlineLevel="1" spans="1:10">
      <c r="A174" s="35">
        <v>9</v>
      </c>
      <c r="B174" s="34" t="s">
        <v>68</v>
      </c>
      <c r="C174" s="34" t="s">
        <v>22</v>
      </c>
      <c r="D174" s="35" t="s">
        <v>59</v>
      </c>
      <c r="E174" s="18">
        <v>1</v>
      </c>
      <c r="F174" s="24">
        <v>395</v>
      </c>
      <c r="G174" s="25"/>
      <c r="H174" s="36">
        <f t="shared" si="31"/>
        <v>0</v>
      </c>
      <c r="I174" s="36">
        <f t="shared" si="32"/>
        <v>0</v>
      </c>
      <c r="J174" s="45" t="s">
        <v>15</v>
      </c>
    </row>
    <row r="175" customHeight="1" outlineLevel="1" spans="1:10">
      <c r="A175" s="35">
        <v>10</v>
      </c>
      <c r="B175" s="34" t="s">
        <v>69</v>
      </c>
      <c r="C175" s="34" t="s">
        <v>22</v>
      </c>
      <c r="D175" s="35" t="s">
        <v>59</v>
      </c>
      <c r="E175" s="18">
        <v>1</v>
      </c>
      <c r="F175" s="24">
        <v>615</v>
      </c>
      <c r="G175" s="25"/>
      <c r="H175" s="36">
        <f t="shared" si="31"/>
        <v>0</v>
      </c>
      <c r="I175" s="36">
        <f t="shared" si="32"/>
        <v>0</v>
      </c>
      <c r="J175" s="45" t="s">
        <v>15</v>
      </c>
    </row>
    <row r="176" s="4" customFormat="1" customHeight="1" outlineLevel="1" spans="1:40">
      <c r="A176" s="39"/>
      <c r="B176" s="38" t="s">
        <v>18</v>
      </c>
      <c r="C176" s="38"/>
      <c r="D176" s="39"/>
      <c r="E176" s="40"/>
      <c r="F176" s="48"/>
      <c r="G176" s="49"/>
      <c r="H176" s="48">
        <f>SUM(H166:H175)</f>
        <v>0</v>
      </c>
      <c r="I176" s="48">
        <f>SUM(I166:I175)</f>
        <v>0</v>
      </c>
      <c r="J176" s="50"/>
      <c r="K176" s="3"/>
      <c r="L176" s="1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="4" customFormat="1" customHeight="1" spans="1:40">
      <c r="A177" s="51" t="s">
        <v>82</v>
      </c>
      <c r="B177" s="52"/>
      <c r="C177" s="52"/>
      <c r="D177" s="52"/>
      <c r="E177" s="52"/>
      <c r="F177" s="48"/>
      <c r="G177" s="49"/>
      <c r="H177" s="48">
        <f>H176+H164+H154+H145+H135+H124+H115+H106+H96+H82+H72+H63+H54+H41+H27+H17+H7</f>
        <v>0</v>
      </c>
      <c r="I177" s="48">
        <f>I176+I164+I154+I145+I135+I124+I115+I106+I96+I82+I72+I63+I54+I41+I27+I17+I7</f>
        <v>0</v>
      </c>
      <c r="J177" s="50"/>
      <c r="K177" s="3"/>
      <c r="L177" s="1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customHeight="1" spans="1:10">
      <c r="A178" s="53" t="s">
        <v>83</v>
      </c>
      <c r="B178" s="53"/>
      <c r="C178" s="53"/>
      <c r="D178" s="53"/>
      <c r="E178" s="53"/>
      <c r="F178" s="53"/>
      <c r="G178" s="53"/>
      <c r="H178" s="53"/>
      <c r="I178" s="53"/>
      <c r="J178" s="53"/>
    </row>
    <row r="179" customHeight="1" spans="1:10">
      <c r="A179" s="54"/>
      <c r="B179" s="54"/>
      <c r="C179" s="54"/>
      <c r="D179" s="54"/>
      <c r="E179" s="54"/>
      <c r="F179" s="54"/>
      <c r="G179" s="54"/>
      <c r="H179" s="54"/>
      <c r="I179" s="54"/>
      <c r="J179" s="54"/>
    </row>
    <row r="180" customHeight="1" spans="1:10">
      <c r="A180" s="54"/>
      <c r="B180" s="54"/>
      <c r="C180" s="54"/>
      <c r="D180" s="54"/>
      <c r="E180" s="54"/>
      <c r="F180" s="54"/>
      <c r="G180" s="54"/>
      <c r="H180" s="54"/>
      <c r="I180" s="54"/>
      <c r="J180" s="54"/>
    </row>
    <row r="181" customHeight="1" spans="6:6">
      <c r="F181" s="55"/>
    </row>
    <row r="182" customHeight="1" spans="6:6">
      <c r="F182" s="55"/>
    </row>
    <row r="183" customHeight="1" spans="6:6">
      <c r="F183" s="55"/>
    </row>
    <row r="184" customHeight="1" spans="6:6">
      <c r="F184" s="55"/>
    </row>
    <row r="185" customHeight="1" spans="6:6">
      <c r="F185" s="55"/>
    </row>
    <row r="186" customHeight="1" spans="6:6">
      <c r="F186" s="55"/>
    </row>
    <row r="187" customHeight="1" spans="6:6">
      <c r="F187" s="55"/>
    </row>
    <row r="188" customHeight="1" spans="6:6">
      <c r="F188" s="55"/>
    </row>
    <row r="189" customHeight="1" spans="6:6">
      <c r="F189" s="55"/>
    </row>
    <row r="190" customHeight="1" spans="6:6">
      <c r="F190" s="55"/>
    </row>
    <row r="191" customHeight="1" spans="6:6">
      <c r="F191" s="55"/>
    </row>
    <row r="192" customHeight="1" spans="6:6">
      <c r="F192" s="55"/>
    </row>
    <row r="193" customHeight="1" spans="6:6">
      <c r="F193" s="55"/>
    </row>
    <row r="194" customHeight="1" spans="6:6">
      <c r="F194" s="55"/>
    </row>
    <row r="195" customHeight="1" spans="6:6">
      <c r="F195" s="55"/>
    </row>
    <row r="196" customHeight="1" spans="6:6">
      <c r="F196" s="55"/>
    </row>
    <row r="197" customHeight="1" spans="6:6">
      <c r="F197" s="55"/>
    </row>
    <row r="198" customHeight="1" spans="6:6">
      <c r="F198" s="55"/>
    </row>
    <row r="199" customHeight="1" spans="6:6">
      <c r="F199" s="55"/>
    </row>
    <row r="200" customHeight="1" spans="6:6">
      <c r="F200" s="55"/>
    </row>
    <row r="201" customHeight="1" spans="6:6">
      <c r="F201" s="55"/>
    </row>
    <row r="202" customHeight="1" spans="6:6">
      <c r="F202" s="55"/>
    </row>
    <row r="203" customHeight="1" spans="6:6">
      <c r="F203" s="55"/>
    </row>
    <row r="204" customHeight="1" spans="6:6">
      <c r="F204" s="55"/>
    </row>
    <row r="205" customHeight="1" spans="6:6">
      <c r="F205" s="55"/>
    </row>
    <row r="206" customHeight="1" spans="6:6">
      <c r="F206" s="55"/>
    </row>
    <row r="207" customHeight="1" spans="6:6">
      <c r="F207" s="55"/>
    </row>
    <row r="208" customHeight="1" spans="6:6">
      <c r="F208" s="55"/>
    </row>
    <row r="209" customHeight="1" spans="6:6">
      <c r="F209" s="55"/>
    </row>
    <row r="210" customHeight="1" spans="6:6">
      <c r="F210" s="55"/>
    </row>
    <row r="211" customHeight="1" spans="6:6">
      <c r="F211" s="55"/>
    </row>
    <row r="212" customHeight="1" spans="6:6">
      <c r="F212" s="55"/>
    </row>
    <row r="213" customHeight="1" spans="6:6">
      <c r="F213" s="55"/>
    </row>
    <row r="214" customHeight="1" spans="6:6">
      <c r="F214" s="55"/>
    </row>
    <row r="215" customHeight="1" spans="6:6">
      <c r="F215" s="55"/>
    </row>
    <row r="216" customHeight="1" spans="6:6">
      <c r="F216" s="55"/>
    </row>
    <row r="217" customHeight="1" spans="6:6">
      <c r="F217" s="55"/>
    </row>
    <row r="218" customHeight="1" spans="6:6">
      <c r="F218" s="55"/>
    </row>
    <row r="219" customHeight="1" spans="6:6">
      <c r="F219" s="55"/>
    </row>
    <row r="220" customHeight="1" spans="6:6">
      <c r="F220" s="55"/>
    </row>
    <row r="221" customHeight="1" spans="6:6">
      <c r="F221" s="55"/>
    </row>
    <row r="222" customHeight="1" spans="6:6">
      <c r="F222" s="55"/>
    </row>
    <row r="223" customHeight="1" spans="6:6">
      <c r="F223" s="55"/>
    </row>
    <row r="224" customHeight="1" spans="6:6">
      <c r="F224" s="55"/>
    </row>
    <row r="225" customHeight="1" spans="6:6">
      <c r="F225" s="55"/>
    </row>
    <row r="226" customHeight="1" spans="6:6">
      <c r="F226" s="55"/>
    </row>
    <row r="227" customHeight="1" spans="6:6">
      <c r="F227" s="55"/>
    </row>
    <row r="228" customHeight="1" spans="6:6">
      <c r="F228" s="55"/>
    </row>
    <row r="229" customHeight="1" spans="6:6">
      <c r="F229" s="55"/>
    </row>
    <row r="230" customHeight="1" spans="6:6">
      <c r="F230" s="55"/>
    </row>
    <row r="231" customHeight="1" spans="6:6">
      <c r="F231" s="55"/>
    </row>
    <row r="232" customHeight="1" spans="6:6">
      <c r="F232" s="55"/>
    </row>
    <row r="233" customHeight="1" spans="6:6">
      <c r="F233" s="55"/>
    </row>
    <row r="234" customHeight="1" spans="6:6">
      <c r="F234" s="55"/>
    </row>
    <row r="235" customHeight="1" spans="6:6">
      <c r="F235" s="55"/>
    </row>
    <row r="236" customHeight="1" spans="6:6">
      <c r="F236" s="55"/>
    </row>
    <row r="237" customHeight="1" spans="6:6">
      <c r="F237" s="55"/>
    </row>
    <row r="238" customHeight="1" spans="6:6">
      <c r="F238" s="55"/>
    </row>
    <row r="239" customHeight="1" spans="6:6">
      <c r="F239" s="55"/>
    </row>
    <row r="240" customHeight="1" spans="6:6">
      <c r="F240" s="55"/>
    </row>
    <row r="241" customHeight="1" spans="6:6">
      <c r="F241" s="55"/>
    </row>
    <row r="242" customHeight="1" spans="6:6">
      <c r="F242" s="55"/>
    </row>
    <row r="243" customHeight="1" spans="6:6">
      <c r="F243" s="55"/>
    </row>
    <row r="244" customHeight="1" spans="6:6">
      <c r="F244" s="55"/>
    </row>
    <row r="245" customHeight="1" spans="6:6">
      <c r="F245" s="55"/>
    </row>
    <row r="246" customHeight="1" spans="6:6">
      <c r="F246" s="55"/>
    </row>
    <row r="247" customHeight="1" spans="6:6">
      <c r="F247" s="55"/>
    </row>
    <row r="248" customHeight="1" spans="6:6">
      <c r="F248" s="55"/>
    </row>
    <row r="249" customHeight="1" spans="6:6">
      <c r="F249" s="55"/>
    </row>
    <row r="250" customHeight="1" spans="6:6">
      <c r="F250" s="55"/>
    </row>
    <row r="251" customHeight="1" spans="6:6">
      <c r="F251" s="55"/>
    </row>
    <row r="252" customHeight="1" spans="6:6">
      <c r="F252" s="55"/>
    </row>
    <row r="253" customHeight="1" spans="6:6">
      <c r="F253" s="55"/>
    </row>
    <row r="254" customHeight="1" spans="6:6">
      <c r="F254" s="55"/>
    </row>
    <row r="255" customHeight="1" spans="6:6">
      <c r="F255" s="55"/>
    </row>
    <row r="256" customHeight="1" spans="6:6">
      <c r="F256" s="55"/>
    </row>
    <row r="257" customHeight="1" spans="6:6">
      <c r="F257" s="55"/>
    </row>
    <row r="258" customHeight="1" spans="6:6">
      <c r="F258" s="55"/>
    </row>
    <row r="259" customHeight="1" spans="6:6">
      <c r="F259" s="55"/>
    </row>
    <row r="260" customHeight="1" spans="6:6">
      <c r="F260" s="55"/>
    </row>
    <row r="261" customHeight="1" spans="6:6">
      <c r="F261" s="55"/>
    </row>
    <row r="262" customHeight="1" spans="6:6">
      <c r="F262" s="55"/>
    </row>
    <row r="263" customHeight="1" spans="6:6">
      <c r="F263" s="55"/>
    </row>
    <row r="264" customHeight="1" spans="6:6">
      <c r="F264" s="55"/>
    </row>
    <row r="265" customHeight="1" spans="6:6">
      <c r="F265" s="55"/>
    </row>
    <row r="266" customHeight="1" spans="6:6">
      <c r="F266" s="55"/>
    </row>
    <row r="267" customHeight="1" spans="6:6">
      <c r="F267" s="55"/>
    </row>
    <row r="268" customHeight="1" spans="6:6">
      <c r="F268" s="55"/>
    </row>
    <row r="269" customHeight="1" spans="6:6">
      <c r="F269" s="55"/>
    </row>
    <row r="270" customHeight="1" spans="6:6">
      <c r="F270" s="55"/>
    </row>
    <row r="271" customHeight="1" spans="6:6">
      <c r="F271" s="55"/>
    </row>
    <row r="272" customHeight="1" spans="6:6">
      <c r="F272" s="55"/>
    </row>
    <row r="273" customHeight="1" spans="6:6">
      <c r="F273" s="55"/>
    </row>
    <row r="274" customHeight="1" spans="6:6">
      <c r="F274" s="55"/>
    </row>
    <row r="275" customHeight="1" spans="6:6">
      <c r="F275" s="55"/>
    </row>
    <row r="276" customHeight="1" spans="6:6">
      <c r="F276" s="55"/>
    </row>
    <row r="277" customHeight="1" spans="6:6">
      <c r="F277" s="55"/>
    </row>
    <row r="278" customHeight="1" spans="6:6">
      <c r="F278" s="55"/>
    </row>
    <row r="279" customHeight="1" spans="6:6">
      <c r="F279" s="55"/>
    </row>
    <row r="280" customHeight="1" spans="6:6">
      <c r="F280" s="55"/>
    </row>
    <row r="281" customHeight="1" spans="6:6">
      <c r="F281" s="55"/>
    </row>
    <row r="282" customHeight="1" spans="6:6">
      <c r="F282" s="56"/>
    </row>
  </sheetData>
  <mergeCells count="24">
    <mergeCell ref="A1:J1"/>
    <mergeCell ref="A3:J3"/>
    <mergeCell ref="A8:J8"/>
    <mergeCell ref="A9:J9"/>
    <mergeCell ref="A18:J18"/>
    <mergeCell ref="A28:J28"/>
    <mergeCell ref="A42:J42"/>
    <mergeCell ref="A55:J55"/>
    <mergeCell ref="A56:J56"/>
    <mergeCell ref="A64:J64"/>
    <mergeCell ref="A73:J73"/>
    <mergeCell ref="A83:J83"/>
    <mergeCell ref="A97:J97"/>
    <mergeCell ref="A98:J98"/>
    <mergeCell ref="A107:J107"/>
    <mergeCell ref="A116:J116"/>
    <mergeCell ref="A125:J125"/>
    <mergeCell ref="A136:J136"/>
    <mergeCell ref="A137:J137"/>
    <mergeCell ref="A146:J146"/>
    <mergeCell ref="A155:J155"/>
    <mergeCell ref="A165:J165"/>
    <mergeCell ref="A177:E177"/>
    <mergeCell ref="A178:J18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中西部数智运维中心维护车辆定点保养及维修服务-报价清单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2025-02-14T01:35:29Z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772DFB0C49DE4D13ABF24C0F12D0EE4D</vt:lpwstr>
  </property>
  <property fmtid="{D5CDD505-2E9C-101B-9397-08002B2CF9AE}" pid="3" name="KSOProductBuildVer">
    <vt:lpwstr>2052-11.8.2.12085</vt:lpwstr>
  </property>
</Properties>
</file>