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1"/>
  </bookViews>
  <sheets>
    <sheet name="首讯实施清单" sheetId="1" state="hidden" r:id="rId1"/>
    <sheet name="测算表" sheetId="7" r:id="rId2"/>
    <sheet name="技术服务清单" sheetId="3" state="hidden" r:id="rId3"/>
  </sheets>
  <calcPr calcId="144525"/>
</workbook>
</file>

<file path=xl/sharedStrings.xml><?xml version="1.0" encoding="utf-8"?>
<sst xmlns="http://schemas.openxmlformats.org/spreadsheetml/2006/main" count="159" uniqueCount="126">
  <si>
    <t>首讯实施清单</t>
  </si>
  <si>
    <t>序号</t>
  </si>
  <si>
    <t>功能模块</t>
  </si>
  <si>
    <t>核心模块</t>
  </si>
  <si>
    <t>配置及技术要求</t>
  </si>
  <si>
    <t>数量</t>
  </si>
  <si>
    <t>单位</t>
  </si>
  <si>
    <t>含税单价（元）</t>
  </si>
  <si>
    <t>含税总价（元）</t>
  </si>
  <si>
    <t>系统设计</t>
  </si>
  <si>
    <t>需求整理、架构设计、概要设计</t>
  </si>
  <si>
    <t>项</t>
  </si>
  <si>
    <t>科研探索系统</t>
  </si>
  <si>
    <t>科研课题推荐</t>
  </si>
  <si>
    <t>辅助医生挖掘新科研方向</t>
  </si>
  <si>
    <t>临床指标筛选</t>
  </si>
  <si>
    <t>1)数据检索,包括模糊筛选、高级筛选(天塔筛选)、队列筛选;
2)支持多组合纳排条件筛选指标，分为通用指标和专病指标，支持指标的模糊搜索，疾病指标编码可视化</t>
  </si>
  <si>
    <t>探索性分析</t>
  </si>
  <si>
    <t>1)探索性分析，支持三十多种分析算法，已涵盖医学统计学常用的分析算法以及高级分析算法;
2)分析内容包括相关性分析、一分类logistic 回归、多元回归分析、kmeans聚类分析、Cox回归等统计分析</t>
  </si>
  <si>
    <t>科研成果展示</t>
  </si>
  <si>
    <t>1)已完成分析的数据集可保存为课题，可回顾课题内容;
2)支持自行筛选数据集和上传数据集两种方式，可随时回顾课题内容或对其进行修改、下载，可针对高频次课题进行置顶显示,完整记录课题内数据集的编排标准、数据处理历史等，分析结果自动根据统计算法类型分类呈现。</t>
  </si>
  <si>
    <t>总价</t>
  </si>
  <si>
    <t>自动化运维中台驾驶舱绩效管理开发服务清单</t>
  </si>
  <si>
    <t>一级功能</t>
  </si>
  <si>
    <t>二级功能</t>
  </si>
  <si>
    <t>功能描述</t>
  </si>
  <si>
    <t>单价（元）</t>
  </si>
  <si>
    <t>合价（元）</t>
  </si>
  <si>
    <t>需求沟通</t>
  </si>
  <si>
    <t>需求细节沟通，包含线上、线下会议等</t>
  </si>
  <si>
    <t>原型设计和前后端框架搭建</t>
  </si>
  <si>
    <t>根据业务需求，采用axture进行原型设计以及对前后端开发框架搭建</t>
  </si>
  <si>
    <t>UI设计</t>
  </si>
  <si>
    <t>UI界面设计</t>
  </si>
  <si>
    <t>领导驾驶舱</t>
  </si>
  <si>
    <t>自动部署</t>
  </si>
  <si>
    <t>对系统部署过程进行集中管理，包括部署计划制定、部署任务分发、部署进度监控及部署结果反馈等功能</t>
  </si>
  <si>
    <t>集中监控</t>
  </si>
  <si>
    <t>实时监控系统运行状态，包括服务器、网络、应用等关键指标的监控，支持异常报警和告警信息推送</t>
  </si>
  <si>
    <t>运维管理</t>
  </si>
  <si>
    <t>提供运维任务管理、运维日志记录、运维知识库查询等功能的可视化统计和查询</t>
  </si>
  <si>
    <t>CMDB</t>
  </si>
  <si>
    <t>对系统配置项信息，包括硬件、软件、网络设备等配置项及其关系进行可视化统计和查询</t>
  </si>
  <si>
    <t>值班管理</t>
  </si>
  <si>
    <t>值班排表</t>
  </si>
  <si>
    <t>制定和管理值班人员排表，支持手动排表和自动排表功能，确保值班人员合理安排
支持对接钉钉进行人员自动获取、自动排班</t>
  </si>
  <si>
    <t>值班日志</t>
  </si>
  <si>
    <t>记录值班期间的工作内容、处理的问题及解决情况等，支持日志查询和导出功能</t>
  </si>
  <si>
    <t>交接班记录</t>
  </si>
  <si>
    <t>提供交接班记录、交接事项提醒等功能，确保值班工作的连续性和完整性</t>
  </si>
  <si>
    <t>应急预案</t>
  </si>
  <si>
    <t>预案制定</t>
  </si>
  <si>
    <t>制定各类应急预案，包括应急处理流程、处理步骤、所需资源等信息，支持预案模板和自定义预案功能</t>
  </si>
  <si>
    <t>预案演练</t>
  </si>
  <si>
    <t>模拟应急场景进行预案演练，检验预案的有效性和可操作性，支持演练记录和总结功能</t>
  </si>
  <si>
    <t>应急响应</t>
  </si>
  <si>
    <t>在发生紧急情况时，快速启动应急预案，进行应急处理和恢复工作，支持应急响应记录和报告功能</t>
  </si>
  <si>
    <t>业务关系管理</t>
  </si>
  <si>
    <t>客户关系管理</t>
  </si>
  <si>
    <t>活动：定期沟通、日常沟通、投诉管理、表扬管理、满意度调查、增值服务</t>
  </si>
  <si>
    <t>第三方关系管理</t>
  </si>
  <si>
    <t>存储第三方关系数据，提供筛选和排序</t>
  </si>
  <si>
    <t>供应商关系管理</t>
  </si>
  <si>
    <t>目标：培养发展长期、互信、良性的第三方业务合作关系
活动：定期沟通、日常沟通、信息收集分享、第三方关系协调</t>
  </si>
  <si>
    <t>绩效管理</t>
  </si>
  <si>
    <t>考核标准</t>
  </si>
  <si>
    <t>定义绩效考核的维度、指标和权重，如工单处理效率、问题解决率、团队协作等</t>
  </si>
  <si>
    <t>数据收集</t>
  </si>
  <si>
    <t>对接运维管理子系统，收集相关数据，如工单处理记录、团队协作情况等</t>
  </si>
  <si>
    <t>目标设定与跟踪</t>
  </si>
  <si>
    <t>为运维人员设定工作目标，并跟踪目标的完成情况，支持目标进度查询和提醒功能</t>
  </si>
  <si>
    <t>绩效评分</t>
  </si>
  <si>
    <t>提供报表数据，团队管理员可以进行手动评分</t>
  </si>
  <si>
    <t>测试用例</t>
  </si>
  <si>
    <t>针对已确认需求，编写测试用例</t>
  </si>
  <si>
    <t>功能测试</t>
  </si>
  <si>
    <t>根据测试用例对所有功能模块进行功能测试，并形成功能测试报告</t>
  </si>
  <si>
    <t>联调测试</t>
  </si>
  <si>
    <t>测试环境及正式环境部署完成后，配合业主进行联调复测</t>
  </si>
  <si>
    <t>安装部署</t>
  </si>
  <si>
    <t>按照网络环境及硬件设施，部署应用服务器及数据库服务器，形成安装部署报告</t>
  </si>
  <si>
    <t>文档编写</t>
  </si>
  <si>
    <t>文档编写包括：需求文档、详细设计、测试报告</t>
  </si>
  <si>
    <t>培训</t>
  </si>
  <si>
    <t>操作手册，线下培训</t>
  </si>
  <si>
    <t>实施</t>
  </si>
  <si>
    <t>试运行保障三个月+1年的缺陷责任期（故障性修复，反向保证开发质量），如发生较大的需求变更需单独评估工作量。</t>
  </si>
  <si>
    <t>合计</t>
  </si>
  <si>
    <t>2024年中国联通呼吸平台项目专业技术服务采购清单</t>
  </si>
  <si>
    <t>疾病大数据平台</t>
  </si>
  <si>
    <t>疾病数据库</t>
  </si>
  <si>
    <t>将采集的非结构化、复杂的病历文本解析为结构化、规范化的数据，建设标准术语库，规范化数据溯源，支持生成数据校验报告。</t>
  </si>
  <si>
    <t>疾病数据采集治理</t>
  </si>
  <si>
    <t>采集相关疾病和临床数据，并对其进行管理及质量分析，使病例数据结构化、标准化。</t>
  </si>
  <si>
    <t>疾病数据驾驶舱</t>
  </si>
  <si>
    <t>基于可视化技术，展示数据平台概况，包括患者基本信息、各类诊疗记录，并支持数据查询、筛选、排序与导出功能，方便用户实时跟踪患者病情。</t>
  </si>
  <si>
    <t>疾病数据洞察</t>
  </si>
  <si>
    <t>能分析和整理医学知识，并对临床数据进行共享和检索，展示疾病演变的诊疗全过程，辅助用户决策。</t>
  </si>
  <si>
    <t>科研随访系统</t>
  </si>
  <si>
    <t>支持科研随访管理，可创建项目，进行患者随访、项目质控，浏览项目进度，医生可通过系统查看患者基本信息和病历情况。</t>
  </si>
  <si>
    <t>医院教学管理系统</t>
  </si>
  <si>
    <t>系统设置</t>
  </si>
  <si>
    <t>对用户进行权限管理、设置系统参数。</t>
  </si>
  <si>
    <t>培训系统</t>
  </si>
  <si>
    <t>支持轮转管理、培训、教学活动、考核、考勤并进行数据统计分析，学员和老师可通过移动端查看各类信息。</t>
  </si>
  <si>
    <t>理论考试系统</t>
  </si>
  <si>
    <t>支持设置及更新理论题库、在线考试、人工阅卷，并对学员考试情况进行统计分析。</t>
  </si>
  <si>
    <t>教室管理系统</t>
  </si>
  <si>
    <t>支持维护教室基本信息、可在线预约登记，查看教室使用情况，生成可视化图表。</t>
  </si>
  <si>
    <t>教具管理系统</t>
  </si>
  <si>
    <t>支持维护教具基本信息，可跟踪教具从登记使用到归还或报修的全部数据，生成各类统计表。</t>
  </si>
  <si>
    <t>接口对接</t>
  </si>
  <si>
    <t>对接医院人事及资源系统接口。</t>
  </si>
  <si>
    <t>服务平台系统</t>
  </si>
  <si>
    <t>患者随访系统</t>
  </si>
  <si>
    <t>查看患者基本信息、支持医生护士随访、线上电话短信微信服务、复诊提醒、健康宣传。</t>
  </si>
  <si>
    <t>疾病知识库系统</t>
  </si>
  <si>
    <t>管理医院满意度调查问卷、随访路径及表单、创建疾病健康知识库。</t>
  </si>
  <si>
    <t>微信推送系统</t>
  </si>
  <si>
    <t>通过微信推送让患者填写随访表单、满意度问卷，了解复诊信息、医院通知等，可设置微信推送模板。</t>
  </si>
  <si>
    <t>短信推送系统</t>
  </si>
  <si>
    <t>短信的发送、接收、记录及模板管理等。</t>
  </si>
  <si>
    <t>数据统计系统</t>
  </si>
  <si>
    <t>全院随访工作数据统计。</t>
  </si>
  <si>
    <t>系统基础设置及维护。</t>
  </si>
  <si>
    <t>注：此部分涉及医学专业内容部分，只能采用专业分包方式实现。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</si>
</sst>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0"/>
      <name val="仿宋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仿宋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Protection="0"/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zoomScale="85" zoomScaleNormal="85" workbookViewId="0">
      <selection activeCell="K10" sqref="K10"/>
    </sheetView>
  </sheetViews>
  <sheetFormatPr defaultColWidth="9.06666666666667" defaultRowHeight="12" outlineLevelCol="7"/>
  <cols>
    <col min="1" max="2" width="9.06666666666667" style="43"/>
    <col min="3" max="3" width="13.0666666666667" style="11" customWidth="1"/>
    <col min="4" max="4" width="60.4666666666667" style="11" customWidth="1"/>
    <col min="5" max="16384" width="9.06666666666667" style="11"/>
  </cols>
  <sheetData>
    <row r="1" ht="30" customHeight="1" spans="1:8">
      <c r="A1" s="44" t="s">
        <v>0</v>
      </c>
      <c r="B1" s="44"/>
      <c r="C1" s="44"/>
      <c r="D1" s="44"/>
      <c r="E1" s="44"/>
      <c r="F1" s="44"/>
      <c r="G1" s="44"/>
      <c r="H1" s="44"/>
    </row>
    <row r="2" ht="28.5" spans="1:8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5" t="s">
        <v>7</v>
      </c>
      <c r="H2" s="45" t="s">
        <v>8</v>
      </c>
    </row>
    <row r="3" ht="30.85" customHeight="1" spans="1:8">
      <c r="A3" s="44">
        <v>1</v>
      </c>
      <c r="B3" s="46" t="s">
        <v>9</v>
      </c>
      <c r="C3" s="47" t="s">
        <v>9</v>
      </c>
      <c r="D3" s="47" t="s">
        <v>10</v>
      </c>
      <c r="E3" s="44">
        <v>1</v>
      </c>
      <c r="F3" s="44" t="s">
        <v>11</v>
      </c>
      <c r="G3" s="45">
        <v>160000</v>
      </c>
      <c r="H3" s="45">
        <f>E3*G3</f>
        <v>160000</v>
      </c>
    </row>
    <row r="4" ht="26.75" customHeight="1" spans="1:8">
      <c r="A4" s="44">
        <v>2</v>
      </c>
      <c r="B4" s="46" t="s">
        <v>12</v>
      </c>
      <c r="C4" s="48" t="s">
        <v>13</v>
      </c>
      <c r="D4" s="45" t="s">
        <v>14</v>
      </c>
      <c r="E4" s="44">
        <v>1</v>
      </c>
      <c r="F4" s="44" t="s">
        <v>11</v>
      </c>
      <c r="G4" s="45">
        <v>160000</v>
      </c>
      <c r="H4" s="45">
        <f t="shared" ref="H4:H7" si="0">E4*G4</f>
        <v>160000</v>
      </c>
    </row>
    <row r="5" ht="69" customHeight="1" spans="1:8">
      <c r="A5" s="44">
        <v>3</v>
      </c>
      <c r="B5" s="49"/>
      <c r="C5" s="48" t="s">
        <v>15</v>
      </c>
      <c r="D5" s="45" t="s">
        <v>16</v>
      </c>
      <c r="E5" s="44">
        <v>1</v>
      </c>
      <c r="F5" s="44" t="s">
        <v>11</v>
      </c>
      <c r="G5" s="45">
        <v>160000</v>
      </c>
      <c r="H5" s="45">
        <f t="shared" si="0"/>
        <v>160000</v>
      </c>
    </row>
    <row r="6" ht="73.25" customHeight="1" spans="1:8">
      <c r="A6" s="44">
        <v>4</v>
      </c>
      <c r="B6" s="49"/>
      <c r="C6" s="48" t="s">
        <v>17</v>
      </c>
      <c r="D6" s="45" t="s">
        <v>18</v>
      </c>
      <c r="E6" s="44">
        <v>1</v>
      </c>
      <c r="F6" s="44" t="s">
        <v>11</v>
      </c>
      <c r="G6" s="45">
        <v>160000</v>
      </c>
      <c r="H6" s="45">
        <f t="shared" si="0"/>
        <v>160000</v>
      </c>
    </row>
    <row r="7" ht="76.15" customHeight="1" spans="1:8">
      <c r="A7" s="44">
        <v>5</v>
      </c>
      <c r="B7" s="49"/>
      <c r="C7" s="48" t="s">
        <v>19</v>
      </c>
      <c r="D7" s="45" t="s">
        <v>20</v>
      </c>
      <c r="E7" s="44">
        <v>1</v>
      </c>
      <c r="F7" s="44" t="s">
        <v>11</v>
      </c>
      <c r="G7" s="45">
        <v>160000</v>
      </c>
      <c r="H7" s="45">
        <f t="shared" si="0"/>
        <v>160000</v>
      </c>
    </row>
    <row r="8" ht="14.25" spans="1:8">
      <c r="A8" s="50" t="s">
        <v>21</v>
      </c>
      <c r="B8" s="51"/>
      <c r="C8" s="51"/>
      <c r="D8" s="51"/>
      <c r="E8" s="51"/>
      <c r="F8" s="51"/>
      <c r="G8" s="52"/>
      <c r="H8" s="45">
        <f>SUM(H3:H7)</f>
        <v>800000</v>
      </c>
    </row>
    <row r="10" ht="34.25" customHeight="1" spans="1:2">
      <c r="A10" s="11"/>
      <c r="B10" s="11"/>
    </row>
    <row r="11" spans="1:2">
      <c r="A11" s="11"/>
      <c r="B11" s="11"/>
    </row>
    <row r="12" spans="1:2">
      <c r="A12" s="11"/>
      <c r="B12" s="11"/>
    </row>
    <row r="13" spans="1:2">
      <c r="A13" s="11"/>
      <c r="B13" s="11"/>
    </row>
    <row r="14" spans="1:2">
      <c r="A14" s="11"/>
      <c r="B14" s="11"/>
    </row>
    <row r="15" spans="1:2">
      <c r="A15" s="11"/>
      <c r="B15" s="11"/>
    </row>
    <row r="16" spans="1:2">
      <c r="A16" s="11"/>
      <c r="B16" s="11"/>
    </row>
    <row r="17" s="11" customFormat="1" ht="12.75" customHeight="1"/>
    <row r="18" s="11" customFormat="1"/>
    <row r="19" s="11" customFormat="1"/>
    <row r="20" s="11" customFormat="1"/>
    <row r="21" s="11" customFormat="1"/>
    <row r="22" s="11" customFormat="1"/>
    <row r="23" s="11" customFormat="1" ht="11.65" customHeight="1"/>
    <row r="24" s="11" customFormat="1"/>
    <row r="25" s="11" customFormat="1"/>
    <row r="26" s="11" customFormat="1"/>
    <row r="27" s="11" customFormat="1"/>
    <row r="28" s="11" customFormat="1"/>
    <row r="29" s="11" customFormat="1"/>
  </sheetData>
  <mergeCells count="3">
    <mergeCell ref="A1:H1"/>
    <mergeCell ref="A8:G8"/>
    <mergeCell ref="B4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I12" sqref="I12"/>
    </sheetView>
  </sheetViews>
  <sheetFormatPr defaultColWidth="9.225" defaultRowHeight="14.25" outlineLevelCol="5"/>
  <cols>
    <col min="1" max="1" width="5.38333333333333" style="14" customWidth="1"/>
    <col min="2" max="2" width="12.625" style="13" customWidth="1"/>
    <col min="3" max="3" width="12.625" style="15" customWidth="1"/>
    <col min="4" max="4" width="58.25" style="14" customWidth="1"/>
    <col min="5" max="5" width="9.225" style="14"/>
    <col min="6" max="6" width="13.6166666666667" style="14" customWidth="1"/>
    <col min="7" max="16384" width="9.225" style="13"/>
  </cols>
  <sheetData>
    <row r="1" s="12" customFormat="1" ht="30" customHeight="1" spans="1:6">
      <c r="A1" s="16" t="s">
        <v>22</v>
      </c>
      <c r="B1" s="16"/>
      <c r="C1" s="16"/>
      <c r="D1" s="16"/>
      <c r="E1" s="16"/>
      <c r="F1" s="16"/>
    </row>
    <row r="2" s="13" customFormat="1" spans="1:6">
      <c r="A2" s="17" t="s">
        <v>1</v>
      </c>
      <c r="B2" s="18" t="s">
        <v>23</v>
      </c>
      <c r="C2" s="19" t="s">
        <v>24</v>
      </c>
      <c r="D2" s="19" t="s">
        <v>25</v>
      </c>
      <c r="E2" s="20" t="s">
        <v>26</v>
      </c>
      <c r="F2" s="20" t="s">
        <v>27</v>
      </c>
    </row>
    <row r="3" s="13" customFormat="1" ht="28" customHeight="1" spans="1:6">
      <c r="A3" s="17"/>
      <c r="B3" s="21"/>
      <c r="C3" s="19"/>
      <c r="D3" s="19"/>
      <c r="E3" s="20"/>
      <c r="F3" s="20"/>
    </row>
    <row r="4" s="13" customFormat="1" ht="35" customHeight="1" spans="1:6">
      <c r="A4" s="22">
        <v>1</v>
      </c>
      <c r="B4" s="23" t="s">
        <v>28</v>
      </c>
      <c r="C4" s="24"/>
      <c r="D4" s="25" t="s">
        <v>29</v>
      </c>
      <c r="E4" s="26"/>
      <c r="F4" s="26" t="e">
        <f>E4*#REF!</f>
        <v>#REF!</v>
      </c>
    </row>
    <row r="5" s="13" customFormat="1" ht="35" customHeight="1" spans="1:6">
      <c r="A5" s="22">
        <v>2</v>
      </c>
      <c r="B5" s="23" t="s">
        <v>30</v>
      </c>
      <c r="C5" s="24"/>
      <c r="D5" s="25" t="s">
        <v>31</v>
      </c>
      <c r="E5" s="26"/>
      <c r="F5" s="26" t="e">
        <f>E5*#REF!</f>
        <v>#REF!</v>
      </c>
    </row>
    <row r="6" s="13" customFormat="1" ht="35" customHeight="1" spans="1:6">
      <c r="A6" s="22">
        <v>3</v>
      </c>
      <c r="B6" s="23" t="s">
        <v>32</v>
      </c>
      <c r="C6" s="24"/>
      <c r="D6" s="25" t="s">
        <v>33</v>
      </c>
      <c r="E6" s="26"/>
      <c r="F6" s="26" t="e">
        <f>E6*#REF!</f>
        <v>#REF!</v>
      </c>
    </row>
    <row r="7" s="13" customFormat="1" ht="35" customHeight="1" spans="1:6">
      <c r="A7" s="22">
        <v>4</v>
      </c>
      <c r="B7" s="27" t="s">
        <v>34</v>
      </c>
      <c r="C7" s="28" t="s">
        <v>35</v>
      </c>
      <c r="D7" s="25" t="s">
        <v>36</v>
      </c>
      <c r="E7" s="26"/>
      <c r="F7" s="26" t="e">
        <f>E7*#REF!</f>
        <v>#REF!</v>
      </c>
    </row>
    <row r="8" s="13" customFormat="1" ht="35" customHeight="1" spans="1:6">
      <c r="A8" s="22">
        <v>5</v>
      </c>
      <c r="B8" s="29"/>
      <c r="C8" s="28" t="s">
        <v>37</v>
      </c>
      <c r="D8" s="25" t="s">
        <v>38</v>
      </c>
      <c r="E8" s="26"/>
      <c r="F8" s="26" t="e">
        <f>E8*#REF!</f>
        <v>#REF!</v>
      </c>
    </row>
    <row r="9" s="13" customFormat="1" ht="35" customHeight="1" spans="1:6">
      <c r="A9" s="22">
        <v>6</v>
      </c>
      <c r="B9" s="29"/>
      <c r="C9" s="28" t="s">
        <v>39</v>
      </c>
      <c r="D9" s="25" t="s">
        <v>40</v>
      </c>
      <c r="E9" s="26"/>
      <c r="F9" s="26" t="e">
        <f>E9*#REF!</f>
        <v>#REF!</v>
      </c>
    </row>
    <row r="10" s="13" customFormat="1" ht="35" customHeight="1" spans="1:6">
      <c r="A10" s="22">
        <v>7</v>
      </c>
      <c r="B10" s="30"/>
      <c r="C10" s="28" t="s">
        <v>41</v>
      </c>
      <c r="D10" s="25" t="s">
        <v>42</v>
      </c>
      <c r="E10" s="26"/>
      <c r="F10" s="26" t="e">
        <f>E10*#REF!</f>
        <v>#REF!</v>
      </c>
    </row>
    <row r="11" s="13" customFormat="1" ht="35" customHeight="1" spans="1:6">
      <c r="A11" s="22">
        <v>8</v>
      </c>
      <c r="B11" s="27" t="s">
        <v>43</v>
      </c>
      <c r="C11" s="28" t="s">
        <v>44</v>
      </c>
      <c r="D11" s="25" t="s">
        <v>45</v>
      </c>
      <c r="E11" s="26"/>
      <c r="F11" s="26" t="e">
        <f>E11*#REF!</f>
        <v>#REF!</v>
      </c>
    </row>
    <row r="12" s="13" customFormat="1" ht="35" customHeight="1" spans="1:6">
      <c r="A12" s="22">
        <v>9</v>
      </c>
      <c r="B12" s="31"/>
      <c r="C12" s="28" t="s">
        <v>46</v>
      </c>
      <c r="D12" s="25" t="s">
        <v>47</v>
      </c>
      <c r="E12" s="26"/>
      <c r="F12" s="26" t="e">
        <f>E12*#REF!</f>
        <v>#REF!</v>
      </c>
    </row>
    <row r="13" s="13" customFormat="1" ht="35" customHeight="1" spans="1:6">
      <c r="A13" s="22">
        <v>10</v>
      </c>
      <c r="B13" s="31"/>
      <c r="C13" s="28" t="s">
        <v>48</v>
      </c>
      <c r="D13" s="25" t="s">
        <v>49</v>
      </c>
      <c r="E13" s="26"/>
      <c r="F13" s="26" t="e">
        <f>E13*#REF!</f>
        <v>#REF!</v>
      </c>
    </row>
    <row r="14" s="13" customFormat="1" ht="35" customHeight="1" spans="1:6">
      <c r="A14" s="22">
        <v>11</v>
      </c>
      <c r="B14" s="28" t="s">
        <v>50</v>
      </c>
      <c r="C14" s="28" t="s">
        <v>51</v>
      </c>
      <c r="D14" s="25" t="s">
        <v>52</v>
      </c>
      <c r="E14" s="26"/>
      <c r="F14" s="26" t="e">
        <f>E14*#REF!</f>
        <v>#REF!</v>
      </c>
    </row>
    <row r="15" s="13" customFormat="1" ht="35" customHeight="1" spans="1:6">
      <c r="A15" s="22">
        <v>12</v>
      </c>
      <c r="B15" s="32"/>
      <c r="C15" s="28" t="s">
        <v>53</v>
      </c>
      <c r="D15" s="25" t="s">
        <v>54</v>
      </c>
      <c r="E15" s="26"/>
      <c r="F15" s="26" t="e">
        <f>E15*#REF!</f>
        <v>#REF!</v>
      </c>
    </row>
    <row r="16" s="13" customFormat="1" ht="35" customHeight="1" spans="1:6">
      <c r="A16" s="22">
        <v>13</v>
      </c>
      <c r="B16" s="32"/>
      <c r="C16" s="28" t="s">
        <v>55</v>
      </c>
      <c r="D16" s="25" t="s">
        <v>56</v>
      </c>
      <c r="E16" s="26"/>
      <c r="F16" s="26" t="e">
        <f>E16*#REF!</f>
        <v>#REF!</v>
      </c>
    </row>
    <row r="17" s="13" customFormat="1" ht="35" customHeight="1" spans="1:6">
      <c r="A17" s="22">
        <v>14</v>
      </c>
      <c r="B17" s="27" t="s">
        <v>57</v>
      </c>
      <c r="C17" s="28" t="s">
        <v>58</v>
      </c>
      <c r="D17" s="25" t="s">
        <v>59</v>
      </c>
      <c r="E17" s="26"/>
      <c r="F17" s="26" t="e">
        <f>E17*#REF!</f>
        <v>#REF!</v>
      </c>
    </row>
    <row r="18" s="13" customFormat="1" ht="35" customHeight="1" spans="1:6">
      <c r="A18" s="22">
        <v>15</v>
      </c>
      <c r="B18" s="31"/>
      <c r="C18" s="28" t="s">
        <v>60</v>
      </c>
      <c r="D18" s="25" t="s">
        <v>61</v>
      </c>
      <c r="E18" s="26"/>
      <c r="F18" s="26" t="e">
        <f>E18*#REF!</f>
        <v>#REF!</v>
      </c>
    </row>
    <row r="19" s="13" customFormat="1" ht="35" customHeight="1" spans="1:6">
      <c r="A19" s="22">
        <v>16</v>
      </c>
      <c r="B19" s="33"/>
      <c r="C19" s="28" t="s">
        <v>62</v>
      </c>
      <c r="D19" s="25" t="s">
        <v>63</v>
      </c>
      <c r="E19" s="26"/>
      <c r="F19" s="26" t="e">
        <f>E19*#REF!</f>
        <v>#REF!</v>
      </c>
    </row>
    <row r="20" s="13" customFormat="1" ht="35" customHeight="1" spans="1:6">
      <c r="A20" s="22">
        <v>17</v>
      </c>
      <c r="B20" s="34" t="s">
        <v>64</v>
      </c>
      <c r="C20" s="28" t="s">
        <v>65</v>
      </c>
      <c r="D20" s="25" t="s">
        <v>66</v>
      </c>
      <c r="E20" s="26"/>
      <c r="F20" s="26" t="e">
        <f>E20*#REF!</f>
        <v>#REF!</v>
      </c>
    </row>
    <row r="21" s="13" customFormat="1" ht="35" customHeight="1" spans="1:6">
      <c r="A21" s="22">
        <v>18</v>
      </c>
      <c r="B21" s="34"/>
      <c r="C21" s="28" t="s">
        <v>67</v>
      </c>
      <c r="D21" s="25" t="s">
        <v>68</v>
      </c>
      <c r="E21" s="26"/>
      <c r="F21" s="26" t="e">
        <f>E21*#REF!</f>
        <v>#REF!</v>
      </c>
    </row>
    <row r="22" s="13" customFormat="1" ht="35" customHeight="1" spans="1:6">
      <c r="A22" s="22">
        <v>19</v>
      </c>
      <c r="B22" s="34"/>
      <c r="C22" s="28" t="s">
        <v>69</v>
      </c>
      <c r="D22" s="25" t="s">
        <v>70</v>
      </c>
      <c r="E22" s="26"/>
      <c r="F22" s="26" t="e">
        <f>E22*#REF!</f>
        <v>#REF!</v>
      </c>
    </row>
    <row r="23" s="13" customFormat="1" ht="35" customHeight="1" spans="1:6">
      <c r="A23" s="22">
        <v>20</v>
      </c>
      <c r="B23" s="34"/>
      <c r="C23" s="28" t="s">
        <v>71</v>
      </c>
      <c r="D23" s="25" t="s">
        <v>72</v>
      </c>
      <c r="E23" s="26"/>
      <c r="F23" s="26" t="e">
        <f>E23*#REF!</f>
        <v>#REF!</v>
      </c>
    </row>
    <row r="24" s="13" customFormat="1" ht="35" customHeight="1" spans="1:6">
      <c r="A24" s="22">
        <v>21</v>
      </c>
      <c r="B24" s="35" t="s">
        <v>73</v>
      </c>
      <c r="C24" s="35"/>
      <c r="D24" s="36" t="s">
        <v>74</v>
      </c>
      <c r="E24" s="26"/>
      <c r="F24" s="26" t="e">
        <f>E24*#REF!</f>
        <v>#REF!</v>
      </c>
    </row>
    <row r="25" s="13" customFormat="1" ht="35" customHeight="1" spans="1:6">
      <c r="A25" s="22">
        <v>22</v>
      </c>
      <c r="B25" s="35" t="s">
        <v>75</v>
      </c>
      <c r="C25" s="35"/>
      <c r="D25" s="36" t="s">
        <v>76</v>
      </c>
      <c r="E25" s="26"/>
      <c r="F25" s="26" t="e">
        <f>E25*#REF!</f>
        <v>#REF!</v>
      </c>
    </row>
    <row r="26" s="13" customFormat="1" ht="35" customHeight="1" spans="1:6">
      <c r="A26" s="22">
        <v>23</v>
      </c>
      <c r="B26" s="37" t="s">
        <v>77</v>
      </c>
      <c r="C26" s="38"/>
      <c r="D26" s="36" t="s">
        <v>78</v>
      </c>
      <c r="E26" s="26"/>
      <c r="F26" s="26" t="e">
        <f>E26*#REF!</f>
        <v>#REF!</v>
      </c>
    </row>
    <row r="27" s="13" customFormat="1" ht="35" customHeight="1" spans="1:6">
      <c r="A27" s="22">
        <v>24</v>
      </c>
      <c r="B27" s="35" t="s">
        <v>79</v>
      </c>
      <c r="C27" s="35"/>
      <c r="D27" s="36" t="s">
        <v>80</v>
      </c>
      <c r="E27" s="26"/>
      <c r="F27" s="26" t="e">
        <f>E27*#REF!</f>
        <v>#REF!</v>
      </c>
    </row>
    <row r="28" s="13" customFormat="1" ht="35" customHeight="1" spans="1:6">
      <c r="A28" s="22">
        <v>25</v>
      </c>
      <c r="B28" s="35" t="s">
        <v>81</v>
      </c>
      <c r="C28" s="35"/>
      <c r="D28" s="36" t="s">
        <v>82</v>
      </c>
      <c r="E28" s="26"/>
      <c r="F28" s="26" t="e">
        <f>E28*#REF!</f>
        <v>#REF!</v>
      </c>
    </row>
    <row r="29" s="13" customFormat="1" ht="35" customHeight="1" spans="1:6">
      <c r="A29" s="22">
        <v>26</v>
      </c>
      <c r="B29" s="35" t="s">
        <v>83</v>
      </c>
      <c r="C29" s="35"/>
      <c r="D29" s="36" t="s">
        <v>84</v>
      </c>
      <c r="E29" s="26"/>
      <c r="F29" s="26" t="e">
        <f>E29*#REF!</f>
        <v>#REF!</v>
      </c>
    </row>
    <row r="30" s="13" customFormat="1" ht="35" customHeight="1" spans="1:6">
      <c r="A30" s="22">
        <v>27</v>
      </c>
      <c r="B30" s="35" t="s">
        <v>85</v>
      </c>
      <c r="C30" s="35"/>
      <c r="D30" s="36" t="s">
        <v>86</v>
      </c>
      <c r="E30" s="26"/>
      <c r="F30" s="26" t="e">
        <f>E30*#REF!</f>
        <v>#REF!</v>
      </c>
    </row>
    <row r="31" s="13" customFormat="1" ht="33" customHeight="1" spans="1:6">
      <c r="A31" s="39" t="s">
        <v>87</v>
      </c>
      <c r="B31" s="40"/>
      <c r="C31" s="40"/>
      <c r="D31" s="40"/>
      <c r="E31" s="41"/>
      <c r="F31" s="42" t="e">
        <f>SUM(F3:F30)</f>
        <v>#REF!</v>
      </c>
    </row>
  </sheetData>
  <mergeCells count="23">
    <mergeCell ref="A1:F1"/>
    <mergeCell ref="B4:C4"/>
    <mergeCell ref="B5:C5"/>
    <mergeCell ref="B6:C6"/>
    <mergeCell ref="B24:C24"/>
    <mergeCell ref="B25:C25"/>
    <mergeCell ref="B26:C26"/>
    <mergeCell ref="B27:C27"/>
    <mergeCell ref="B28:C28"/>
    <mergeCell ref="B29:C29"/>
    <mergeCell ref="B30:C30"/>
    <mergeCell ref="A31:E31"/>
    <mergeCell ref="A2:A3"/>
    <mergeCell ref="B2:B3"/>
    <mergeCell ref="B7:B10"/>
    <mergeCell ref="B11:B13"/>
    <mergeCell ref="B14:B16"/>
    <mergeCell ref="B17:B19"/>
    <mergeCell ref="B20:B2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4" sqref="I4"/>
    </sheetView>
  </sheetViews>
  <sheetFormatPr defaultColWidth="9" defaultRowHeight="14.25"/>
  <cols>
    <col min="4" max="4" width="49.0666666666667" customWidth="1"/>
  </cols>
  <sheetData>
    <row r="1" ht="30.85" customHeight="1" spans="1:9">
      <c r="A1" s="1" t="s">
        <v>88</v>
      </c>
      <c r="B1" s="1"/>
      <c r="C1" s="1"/>
      <c r="D1" s="1"/>
      <c r="E1" s="1"/>
      <c r="F1" s="1"/>
      <c r="G1" s="1"/>
      <c r="H1" s="1"/>
      <c r="I1" s="11"/>
    </row>
    <row r="2" ht="24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49.25" customHeight="1" spans="1:8">
      <c r="A3" s="1">
        <v>1</v>
      </c>
      <c r="B3" s="2" t="s">
        <v>89</v>
      </c>
      <c r="C3" s="3" t="s">
        <v>90</v>
      </c>
      <c r="D3" s="4" t="s">
        <v>91</v>
      </c>
      <c r="E3" s="1">
        <v>1</v>
      </c>
      <c r="F3" s="1" t="s">
        <v>11</v>
      </c>
      <c r="G3" s="1">
        <v>83000</v>
      </c>
      <c r="H3" s="1">
        <f>E3*G3</f>
        <v>83000</v>
      </c>
    </row>
    <row r="4" ht="37.9" customHeight="1" spans="1:8">
      <c r="A4" s="1">
        <v>2</v>
      </c>
      <c r="B4" s="5"/>
      <c r="C4" s="3" t="s">
        <v>92</v>
      </c>
      <c r="D4" s="4" t="s">
        <v>93</v>
      </c>
      <c r="E4" s="1">
        <v>1</v>
      </c>
      <c r="F4" s="1" t="s">
        <v>11</v>
      </c>
      <c r="G4" s="1">
        <v>80500</v>
      </c>
      <c r="H4" s="1">
        <f t="shared" ref="H4:H19" si="0">E4*G4</f>
        <v>80500</v>
      </c>
    </row>
    <row r="5" ht="44.35" customHeight="1" spans="1:8">
      <c r="A5" s="1">
        <v>3</v>
      </c>
      <c r="B5" s="5"/>
      <c r="C5" s="3" t="s">
        <v>94</v>
      </c>
      <c r="D5" s="4" t="s">
        <v>95</v>
      </c>
      <c r="E5" s="1">
        <v>1</v>
      </c>
      <c r="F5" s="1" t="s">
        <v>11</v>
      </c>
      <c r="G5" s="1">
        <v>80500</v>
      </c>
      <c r="H5" s="1">
        <f t="shared" si="0"/>
        <v>80500</v>
      </c>
    </row>
    <row r="6" ht="43.9" customHeight="1" spans="1:8">
      <c r="A6" s="1">
        <v>4</v>
      </c>
      <c r="B6" s="5"/>
      <c r="C6" s="3" t="s">
        <v>96</v>
      </c>
      <c r="D6" s="4" t="s">
        <v>97</v>
      </c>
      <c r="E6" s="1">
        <v>1</v>
      </c>
      <c r="F6" s="1" t="s">
        <v>11</v>
      </c>
      <c r="G6" s="1">
        <v>80500</v>
      </c>
      <c r="H6" s="1">
        <f t="shared" si="0"/>
        <v>80500</v>
      </c>
    </row>
    <row r="7" ht="41.75" customHeight="1" spans="1:8">
      <c r="A7" s="1">
        <v>5</v>
      </c>
      <c r="B7" s="5"/>
      <c r="C7" s="3" t="s">
        <v>98</v>
      </c>
      <c r="D7" s="4" t="s">
        <v>99</v>
      </c>
      <c r="E7" s="1">
        <v>1</v>
      </c>
      <c r="F7" s="1" t="s">
        <v>11</v>
      </c>
      <c r="G7" s="1">
        <v>83000</v>
      </c>
      <c r="H7" s="1">
        <f t="shared" si="0"/>
        <v>83000</v>
      </c>
    </row>
    <row r="8" ht="20" customHeight="1" spans="1:8">
      <c r="A8" s="1">
        <v>6</v>
      </c>
      <c r="B8" s="2" t="s">
        <v>100</v>
      </c>
      <c r="C8" s="3" t="s">
        <v>101</v>
      </c>
      <c r="D8" s="4" t="s">
        <v>102</v>
      </c>
      <c r="E8" s="1">
        <v>1</v>
      </c>
      <c r="F8" s="1" t="s">
        <v>11</v>
      </c>
      <c r="G8" s="1">
        <v>75000</v>
      </c>
      <c r="H8" s="1">
        <f t="shared" si="0"/>
        <v>75000</v>
      </c>
    </row>
    <row r="9" ht="39" customHeight="1" spans="1:8">
      <c r="A9" s="1">
        <v>7</v>
      </c>
      <c r="B9" s="5"/>
      <c r="C9" s="3" t="s">
        <v>103</v>
      </c>
      <c r="D9" s="4" t="s">
        <v>104</v>
      </c>
      <c r="E9" s="1">
        <v>1</v>
      </c>
      <c r="F9" s="1" t="s">
        <v>11</v>
      </c>
      <c r="G9" s="1">
        <v>81000</v>
      </c>
      <c r="H9" s="1">
        <f t="shared" si="0"/>
        <v>81000</v>
      </c>
    </row>
    <row r="10" ht="33.4" customHeight="1" spans="1:8">
      <c r="A10" s="1">
        <v>8</v>
      </c>
      <c r="B10" s="5"/>
      <c r="C10" s="3" t="s">
        <v>105</v>
      </c>
      <c r="D10" s="4" t="s">
        <v>106</v>
      </c>
      <c r="E10" s="1">
        <v>1</v>
      </c>
      <c r="F10" s="1" t="s">
        <v>11</v>
      </c>
      <c r="G10" s="1">
        <v>80500</v>
      </c>
      <c r="H10" s="1">
        <f t="shared" si="0"/>
        <v>80500</v>
      </c>
    </row>
    <row r="11" ht="38.75" customHeight="1" spans="1:8">
      <c r="A11" s="1">
        <v>9</v>
      </c>
      <c r="B11" s="5"/>
      <c r="C11" s="3" t="s">
        <v>107</v>
      </c>
      <c r="D11" s="4" t="s">
        <v>108</v>
      </c>
      <c r="E11" s="1">
        <v>1</v>
      </c>
      <c r="F11" s="1" t="s">
        <v>11</v>
      </c>
      <c r="G11" s="1">
        <v>80500</v>
      </c>
      <c r="H11" s="1">
        <f t="shared" si="0"/>
        <v>80500</v>
      </c>
    </row>
    <row r="12" ht="32.75" customHeight="1" spans="1:8">
      <c r="A12" s="1">
        <v>10</v>
      </c>
      <c r="B12" s="5"/>
      <c r="C12" s="3" t="s">
        <v>109</v>
      </c>
      <c r="D12" s="4" t="s">
        <v>110</v>
      </c>
      <c r="E12" s="1">
        <v>1</v>
      </c>
      <c r="F12" s="1" t="s">
        <v>11</v>
      </c>
      <c r="G12" s="1">
        <v>80500</v>
      </c>
      <c r="H12" s="1">
        <f t="shared" si="0"/>
        <v>80500</v>
      </c>
    </row>
    <row r="13" ht="20" customHeight="1" spans="1:8">
      <c r="A13" s="1">
        <v>11</v>
      </c>
      <c r="B13" s="6"/>
      <c r="C13" s="3" t="s">
        <v>111</v>
      </c>
      <c r="D13" s="4" t="s">
        <v>112</v>
      </c>
      <c r="E13" s="1">
        <v>1</v>
      </c>
      <c r="F13" s="1" t="s">
        <v>11</v>
      </c>
      <c r="G13" s="1">
        <v>75000</v>
      </c>
      <c r="H13" s="1">
        <f t="shared" si="0"/>
        <v>75000</v>
      </c>
    </row>
    <row r="14" ht="32.75" customHeight="1" spans="1:8">
      <c r="A14" s="1">
        <v>12</v>
      </c>
      <c r="B14" s="2" t="s">
        <v>113</v>
      </c>
      <c r="C14" s="3" t="s">
        <v>114</v>
      </c>
      <c r="D14" s="4" t="s">
        <v>115</v>
      </c>
      <c r="E14" s="1">
        <v>1</v>
      </c>
      <c r="F14" s="1" t="s">
        <v>11</v>
      </c>
      <c r="G14" s="1">
        <v>81000</v>
      </c>
      <c r="H14" s="1">
        <f t="shared" si="0"/>
        <v>81000</v>
      </c>
    </row>
    <row r="15" ht="20" customHeight="1" spans="1:8">
      <c r="A15" s="1">
        <v>13</v>
      </c>
      <c r="B15" s="5"/>
      <c r="C15" s="3" t="s">
        <v>116</v>
      </c>
      <c r="D15" s="4" t="s">
        <v>117</v>
      </c>
      <c r="E15" s="1">
        <v>1</v>
      </c>
      <c r="F15" s="1" t="s">
        <v>11</v>
      </c>
      <c r="G15" s="1">
        <v>81000</v>
      </c>
      <c r="H15" s="1">
        <f t="shared" si="0"/>
        <v>81000</v>
      </c>
    </row>
    <row r="16" ht="31.5" customHeight="1" spans="1:8">
      <c r="A16" s="1">
        <v>14</v>
      </c>
      <c r="B16" s="5"/>
      <c r="C16" s="3" t="s">
        <v>118</v>
      </c>
      <c r="D16" s="4" t="s">
        <v>119</v>
      </c>
      <c r="E16" s="1">
        <v>1</v>
      </c>
      <c r="F16" s="1" t="s">
        <v>11</v>
      </c>
      <c r="G16" s="1">
        <v>81000</v>
      </c>
      <c r="H16" s="1">
        <f t="shared" si="0"/>
        <v>81000</v>
      </c>
    </row>
    <row r="17" ht="20" customHeight="1" spans="1:8">
      <c r="A17" s="1">
        <v>15</v>
      </c>
      <c r="B17" s="5"/>
      <c r="C17" s="3" t="s">
        <v>120</v>
      </c>
      <c r="D17" s="4" t="s">
        <v>121</v>
      </c>
      <c r="E17" s="1">
        <v>1</v>
      </c>
      <c r="F17" s="1" t="s">
        <v>11</v>
      </c>
      <c r="G17" s="1">
        <v>81000</v>
      </c>
      <c r="H17" s="1">
        <f t="shared" si="0"/>
        <v>81000</v>
      </c>
    </row>
    <row r="18" ht="20" customHeight="1" spans="1:8">
      <c r="A18" s="1">
        <v>16</v>
      </c>
      <c r="B18" s="5"/>
      <c r="C18" s="3" t="s">
        <v>122</v>
      </c>
      <c r="D18" s="4" t="s">
        <v>123</v>
      </c>
      <c r="E18" s="1">
        <v>1</v>
      </c>
      <c r="F18" s="1" t="s">
        <v>11</v>
      </c>
      <c r="G18" s="1">
        <v>81000</v>
      </c>
      <c r="H18" s="1">
        <f t="shared" si="0"/>
        <v>81000</v>
      </c>
    </row>
    <row r="19" ht="20" customHeight="1" spans="1:8">
      <c r="A19" s="1">
        <v>17</v>
      </c>
      <c r="B19" s="5"/>
      <c r="C19" s="3" t="s">
        <v>101</v>
      </c>
      <c r="D19" s="4" t="s">
        <v>124</v>
      </c>
      <c r="E19" s="1">
        <v>1</v>
      </c>
      <c r="F19" s="1" t="s">
        <v>11</v>
      </c>
      <c r="G19" s="1">
        <v>75000</v>
      </c>
      <c r="H19" s="1">
        <f t="shared" si="0"/>
        <v>75000</v>
      </c>
    </row>
    <row r="20" ht="20" customHeight="1" spans="1:9">
      <c r="A20" s="7" t="s">
        <v>21</v>
      </c>
      <c r="B20" s="8"/>
      <c r="C20" s="8"/>
      <c r="D20" s="8"/>
      <c r="E20" s="8"/>
      <c r="F20" s="8"/>
      <c r="G20" s="9"/>
      <c r="H20" s="4">
        <f>SUM(H3:H19)</f>
        <v>1360000</v>
      </c>
      <c r="I20" s="11"/>
    </row>
    <row r="21" spans="1:1">
      <c r="A21" s="10" t="s">
        <v>125</v>
      </c>
    </row>
  </sheetData>
  <mergeCells count="5">
    <mergeCell ref="A1:H1"/>
    <mergeCell ref="A20:G20"/>
    <mergeCell ref="B3:B7"/>
    <mergeCell ref="B8:B13"/>
    <mergeCell ref="B14:B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首讯实施清单</vt:lpstr>
      <vt:lpstr>测算表</vt:lpstr>
      <vt:lpstr>技术服务清单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 黄</dc:creator>
  <cp:lastModifiedBy>Kevin</cp:lastModifiedBy>
  <dcterms:created xsi:type="dcterms:W3CDTF">2024-08-07T01:26:00Z</dcterms:created>
  <dcterms:modified xsi:type="dcterms:W3CDTF">2025-04-29T06:46:59Z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267399EA2ACA4B639F9E31B2D101924F</vt:lpwstr>
  </property>
  <property fmtid="{D5CDD505-2E9C-101B-9397-08002B2CF9AE}" pid="3" name="KSOProductBuildVer">
    <vt:lpwstr>2052-11.8.2.11542</vt:lpwstr>
  </property>
</Properties>
</file>