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清单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<sst xmlns="http://schemas.openxmlformats.org/spreadsheetml/2006/main" count="41" uniqueCount="39">
  <si>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高速公路空地协同应用场景开发数据集标注服务清单</t>
  </si>
  <si>
    <t>序号</t>
  </si>
  <si>
    <t>服务类型</t>
  </si>
  <si>
    <t>工作项</t>
  </si>
  <si>
    <t>服务描述</t>
  </si>
  <si>
    <t>单位</t>
  </si>
  <si>
    <t>数量</t>
  </si>
  <si>
    <t>税率</t>
  </si>
  <si>
    <t>含税限价单价（元）</t>
  </si>
  <si>
    <t>含税限价金额（元）</t>
  </si>
  <si>
    <t>含税综合单价（元）</t>
  </si>
  <si>
    <t>偏差率</t>
  </si>
  <si>
    <t>含税金额（元）</t>
  </si>
  <si>
    <t>备注</t>
  </si>
  <si>
    <t>数据筛选</t>
  </si>
  <si>
    <t>数据清洗分层抽样</t>
  </si>
  <si>
    <t>去除重复/低分辨率图像，挑选误识别图像，二次挑选公开数据集数据，系统性提升数据标注环节的输入质量</t>
  </si>
  <si>
    <t>张</t>
  </si>
  <si>
    <t>检测拉框标注</t>
  </si>
  <si>
    <t>异常事件场景标注</t>
  </si>
  <si>
    <t>异常停车、行人闯入、交通拥堵、车辆逆行等异常事件场景标注</t>
  </si>
  <si>
    <t>施工巡查场景标注</t>
  </si>
  <si>
    <t>施工人员、锥桶、水马等目标拉框</t>
  </si>
  <si>
    <t>广告牌标注</t>
  </si>
  <si>
    <t>广告牌拉框</t>
  </si>
  <si>
    <t>交安设施标注</t>
  </si>
  <si>
    <t>标志牌、门架、护栏等目标拉框</t>
  </si>
  <si>
    <t>语义分割标注</t>
  </si>
  <si>
    <t>道路分割标注</t>
  </si>
  <si>
    <t>通过分割完成可通行区域，车道区域的标注</t>
  </si>
  <si>
    <t>合计</t>
  </si>
  <si>
    <t>注：</t>
  </si>
  <si>
    <t>1、含税金额合计应与声明书中的报价一致，所有价格均系用人民币表示，单位为“元”，报价最多精确到小数点后两位。</t>
  </si>
  <si>
    <t>2、报价人应仔细核实比选范围内所包含的所有计费项目，综合单价为已考虑各种风险后的所有费用，未报及漏报的项目将视为是报价人对采购人进行优惠，结算时不再进行增加。</t>
  </si>
  <si>
    <t>3、合同为固定单价合同，合同期间不予调价。</t>
  </si>
  <si>
    <t xml:space="preserve"> </t>
  </si>
  <si>
    <r>
      <rPr>
        <sz val="10.5"/>
        <color theme="1"/>
        <rFont val="宋体"/>
        <charset val="134"/>
      </rPr>
      <t>报  价  人：</t>
    </r>
    <r>
      <rPr>
        <u/>
        <sz val="10.5"/>
        <color theme="1"/>
        <rFont val="宋体"/>
        <charset val="134"/>
      </rPr>
      <t xml:space="preserve">                            </t>
    </r>
    <r>
      <rPr>
        <sz val="10.5"/>
        <color theme="1"/>
        <rFont val="宋体"/>
        <charset val="134"/>
      </rPr>
      <t>（盖单位公章）</t>
    </r>
  </si>
  <si>
    <r>
      <rPr>
        <sz val="10.5"/>
        <color theme="1"/>
        <rFont val="宋体"/>
        <charset val="134"/>
      </rPr>
      <t>法定代表人或其委托代理人：</t>
    </r>
    <r>
      <rPr>
        <u/>
        <sz val="10.5"/>
        <color theme="1"/>
        <rFont val="宋体"/>
        <charset val="134"/>
      </rPr>
      <t xml:space="preserve">               </t>
    </r>
    <r>
      <rPr>
        <sz val="10.5"/>
        <color theme="1"/>
        <rFont val="宋体"/>
        <charset val="134"/>
      </rPr>
      <t>（签名或盖章）</t>
    </r>
  </si>
  <si>
    <r>
      <rPr>
        <sz val="10.5"/>
        <color theme="1"/>
        <rFont val="宋体"/>
        <charset val="134"/>
      </rPr>
      <t>日期：</t>
    </r>
    <r>
      <rPr>
        <u/>
        <sz val="10.5"/>
        <color theme="1"/>
        <rFont val="宋体"/>
        <charset val="134"/>
      </rPr>
      <t xml:space="preserve">    </t>
    </r>
    <r>
      <rPr>
        <sz val="10.5"/>
        <color theme="1"/>
        <rFont val="宋体"/>
        <charset val="134"/>
      </rPr>
      <t>年</t>
    </r>
    <r>
      <rPr>
        <u/>
        <sz val="10.5"/>
        <color theme="1"/>
        <rFont val="宋体"/>
        <charset val="134"/>
      </rPr>
      <t xml:space="preserve">   </t>
    </r>
    <r>
      <rPr>
        <sz val="10.5"/>
        <color theme="1"/>
        <rFont val="宋体"/>
        <charset val="134"/>
      </rPr>
      <t>月</t>
    </r>
    <r>
      <rPr>
        <u/>
        <sz val="10.5"/>
        <color theme="1"/>
        <rFont val="宋体"/>
        <charset val="134"/>
      </rPr>
      <t xml:space="preserve">   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</si>
</sst>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8" fontId="2" fillId="0" borderId="0" xfId="0" applyNumberFormat="1" applyFont="1" applyAlignment="1">
      <alignment vertical="center" wrapText="1"/>
    </xf>
    <xf numFmtId="10" fontId="2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8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2"/>
    </xf>
    <xf numFmtId="0" fontId="8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0" fontId="7" fillId="0" borderId="4" xfId="0" applyNumberFormat="1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 wrapText="1"/>
    </xf>
    <xf numFmtId="178" fontId="7" fillId="0" borderId="5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pane ySplit="2" topLeftCell="A3" activePane="bottomLeft" state="frozen"/>
      <selection/>
      <selection pane="bottomLeft" activeCell="A1" sqref="A1:M1"/>
    </sheetView>
  </sheetViews>
  <sheetFormatPr defaultColWidth="8.8" defaultRowHeight="12"/>
  <cols>
    <col min="1" max="1" width="5.375" style="4" customWidth="1"/>
    <col min="2" max="2" width="11.875" style="5" customWidth="1"/>
    <col min="3" max="3" width="17.5" style="5" customWidth="1"/>
    <col min="4" max="4" width="29" style="5" customWidth="1"/>
    <col min="5" max="6" width="7.625" style="5" customWidth="1"/>
    <col min="7" max="7" width="6" style="6" customWidth="1"/>
    <col min="8" max="10" width="15" style="6" customWidth="1"/>
    <col min="11" max="11" width="15" style="7" customWidth="1"/>
    <col min="12" max="12" width="15" style="6" customWidth="1"/>
    <col min="13" max="13" width="12.75" style="6" customWidth="1"/>
    <col min="14" max="16384" width="8.8" style="5"/>
  </cols>
  <sheetData>
    <row r="1" ht="35" customHeight="1" spans="1:13">
      <c r="A1" s="8" t="s">
        <v>0</v>
      </c>
      <c r="B1" s="8"/>
      <c r="C1" s="8"/>
      <c r="D1" s="8"/>
      <c r="E1" s="8"/>
      <c r="F1" s="8"/>
      <c r="G1" s="9"/>
      <c r="H1" s="9"/>
      <c r="I1" s="9"/>
      <c r="J1" s="9"/>
      <c r="K1" s="38"/>
      <c r="L1" s="9"/>
      <c r="M1" s="9"/>
    </row>
    <row r="2" s="1" customFormat="1" ht="30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2" t="s">
        <v>8</v>
      </c>
      <c r="I2" s="12" t="s">
        <v>9</v>
      </c>
      <c r="J2" s="12" t="s">
        <v>10</v>
      </c>
      <c r="K2" s="39" t="s">
        <v>11</v>
      </c>
      <c r="L2" s="12" t="s">
        <v>12</v>
      </c>
      <c r="M2" s="40" t="s">
        <v>13</v>
      </c>
    </row>
    <row r="3" ht="75" customHeight="1" spans="1:13">
      <c r="A3" s="13">
        <v>1</v>
      </c>
      <c r="B3" s="14" t="s">
        <v>14</v>
      </c>
      <c r="C3" s="14" t="s">
        <v>15</v>
      </c>
      <c r="D3" s="14" t="s">
        <v>16</v>
      </c>
      <c r="E3" s="15" t="s">
        <v>17</v>
      </c>
      <c r="F3" s="15">
        <v>50000</v>
      </c>
      <c r="G3" s="16">
        <v>0.06</v>
      </c>
      <c r="H3" s="17">
        <v>1</v>
      </c>
      <c r="I3" s="17">
        <f>F3*H3</f>
        <v>50000</v>
      </c>
      <c r="J3" s="17"/>
      <c r="K3" s="41">
        <f>(J3-H3)/H3</f>
        <v>-1</v>
      </c>
      <c r="L3" s="17">
        <f>F3*J3</f>
        <v>0</v>
      </c>
      <c r="M3" s="17"/>
    </row>
    <row r="4" ht="37" customHeight="1" spans="1:13">
      <c r="A4" s="18">
        <v>2</v>
      </c>
      <c r="B4" s="14" t="s">
        <v>18</v>
      </c>
      <c r="C4" s="14" t="s">
        <v>19</v>
      </c>
      <c r="D4" s="14" t="s">
        <v>20</v>
      </c>
      <c r="E4" s="19" t="s">
        <v>17</v>
      </c>
      <c r="F4" s="20">
        <v>50000</v>
      </c>
      <c r="G4" s="21">
        <v>0.06</v>
      </c>
      <c r="H4" s="22">
        <v>1.4</v>
      </c>
      <c r="I4" s="22">
        <f>F4*H4</f>
        <v>70000</v>
      </c>
      <c r="J4" s="22"/>
      <c r="K4" s="42">
        <f>(J4-H4)/H4</f>
        <v>-1</v>
      </c>
      <c r="L4" s="43">
        <f>F4*J4</f>
        <v>0</v>
      </c>
      <c r="M4" s="22"/>
    </row>
    <row r="5" ht="37" customHeight="1" spans="1:13">
      <c r="A5" s="23"/>
      <c r="B5" s="14"/>
      <c r="C5" s="14" t="s">
        <v>21</v>
      </c>
      <c r="D5" s="14" t="s">
        <v>22</v>
      </c>
      <c r="E5" s="24"/>
      <c r="F5" s="25"/>
      <c r="G5" s="25"/>
      <c r="H5" s="26"/>
      <c r="I5" s="26"/>
      <c r="J5" s="26"/>
      <c r="K5" s="44"/>
      <c r="L5" s="45"/>
      <c r="M5" s="26"/>
    </row>
    <row r="6" ht="37" customHeight="1" spans="1:13">
      <c r="A6" s="23"/>
      <c r="B6" s="14"/>
      <c r="C6" s="14" t="s">
        <v>23</v>
      </c>
      <c r="D6" s="14" t="s">
        <v>24</v>
      </c>
      <c r="E6" s="24"/>
      <c r="F6" s="25"/>
      <c r="G6" s="25"/>
      <c r="H6" s="26"/>
      <c r="I6" s="26"/>
      <c r="J6" s="26"/>
      <c r="K6" s="44"/>
      <c r="L6" s="45"/>
      <c r="M6" s="26"/>
    </row>
    <row r="7" ht="37" customHeight="1" spans="1:13">
      <c r="A7" s="27"/>
      <c r="B7" s="14"/>
      <c r="C7" s="14" t="s">
        <v>25</v>
      </c>
      <c r="D7" s="14" t="s">
        <v>26</v>
      </c>
      <c r="E7" s="28"/>
      <c r="F7" s="29"/>
      <c r="G7" s="29"/>
      <c r="H7" s="30"/>
      <c r="I7" s="30"/>
      <c r="J7" s="30"/>
      <c r="K7" s="46"/>
      <c r="L7" s="47"/>
      <c r="M7" s="30"/>
    </row>
    <row r="8" ht="40" customHeight="1" spans="1:13">
      <c r="A8" s="13">
        <v>3</v>
      </c>
      <c r="B8" s="14" t="s">
        <v>27</v>
      </c>
      <c r="C8" s="14" t="s">
        <v>28</v>
      </c>
      <c r="D8" s="14" t="s">
        <v>29</v>
      </c>
      <c r="E8" s="15" t="s">
        <v>17</v>
      </c>
      <c r="F8" s="15">
        <v>10000</v>
      </c>
      <c r="G8" s="16">
        <v>0.06</v>
      </c>
      <c r="H8" s="17">
        <v>2.2</v>
      </c>
      <c r="I8" s="17">
        <f>F8*H8</f>
        <v>22000</v>
      </c>
      <c r="J8" s="17"/>
      <c r="K8" s="41">
        <f>(J8-H8)/H8</f>
        <v>-1</v>
      </c>
      <c r="L8" s="17">
        <f>F8*J8</f>
        <v>0</v>
      </c>
      <c r="M8" s="17"/>
    </row>
    <row r="9" s="2" customFormat="1" ht="29" customHeight="1" spans="1:13">
      <c r="A9" s="31" t="s">
        <v>30</v>
      </c>
      <c r="B9" s="32"/>
      <c r="C9" s="32"/>
      <c r="D9" s="33"/>
      <c r="E9" s="11"/>
      <c r="F9" s="11"/>
      <c r="G9" s="34"/>
      <c r="H9" s="34"/>
      <c r="I9" s="34">
        <f>SUM(I3:I8)</f>
        <v>142000</v>
      </c>
      <c r="J9" s="34"/>
      <c r="K9" s="48"/>
      <c r="L9" s="34">
        <f>SUM(L3:L8)</f>
        <v>0</v>
      </c>
      <c r="M9" s="34"/>
    </row>
    <row r="11" s="3" customFormat="1" ht="28" customHeight="1" spans="1:13">
      <c r="A11" s="35" t="s">
        <v>31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</row>
    <row r="12" s="3" customFormat="1" ht="28" customHeight="1" spans="1:13">
      <c r="A12" s="35" t="s">
        <v>32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="3" customFormat="1" ht="28" customHeight="1" spans="1:13">
      <c r="A13" s="35" t="s">
        <v>33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="3" customFormat="1" ht="28" customHeight="1" spans="1:13">
      <c r="A14" s="35" t="s">
        <v>34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="3" customFormat="1" ht="28" customHeight="1" spans="1:1">
      <c r="A15" s="36" t="s">
        <v>35</v>
      </c>
    </row>
    <row r="16" s="3" customFormat="1" ht="28" customHeight="1" spans="1:13">
      <c r="A16" s="37" t="s">
        <v>36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="3" customFormat="1" ht="28" customHeight="1" spans="1:13">
      <c r="A17" s="37" t="s">
        <v>37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</row>
    <row r="18" s="3" customFormat="1" ht="28" customHeight="1" spans="1:13">
      <c r="A18" s="37" t="s">
        <v>38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</sheetData>
  <mergeCells count="20">
    <mergeCell ref="A1:M1"/>
    <mergeCell ref="A9:D9"/>
    <mergeCell ref="A11:M11"/>
    <mergeCell ref="A12:M12"/>
    <mergeCell ref="A13:M13"/>
    <mergeCell ref="A14:M14"/>
    <mergeCell ref="A16:M16"/>
    <mergeCell ref="A17:M17"/>
    <mergeCell ref="A18:M18"/>
    <mergeCell ref="A4:A7"/>
    <mergeCell ref="B4:B7"/>
    <mergeCell ref="E4:E7"/>
    <mergeCell ref="F4:F7"/>
    <mergeCell ref="G4:G7"/>
    <mergeCell ref="H4:H7"/>
    <mergeCell ref="I4:I7"/>
    <mergeCell ref="J4:J7"/>
    <mergeCell ref="K4:K7"/>
    <mergeCell ref="L4:L7"/>
    <mergeCell ref="M4:M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Community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2018-06-04T00:28:00Z</dcterms:created>
  <dcterms:modified xsi:type="dcterms:W3CDTF">2025-05-09T01:42:27Z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EBFDBCC7D90321A6C29BCE67715FC71C_43</vt:lpwstr>
  </property>
</Properties>
</file>