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工程量清单 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<sst xmlns="http://schemas.openxmlformats.org/spreadsheetml/2006/main" count="255" uniqueCount="165">
  <si>
    <t>重庆高速公路集团有限公司中渝营运分公司
2025年鱼嘴两江大桥缆索病害及部分桥梁病害综合处治项目
工程量清单</t>
  </si>
  <si>
    <t>2025年鱼嘴两江大桥缆索病害及部分桥梁病害综合处治：</t>
  </si>
  <si>
    <t>货币单位：人民币 元</t>
  </si>
  <si>
    <r>
      <rPr>
        <sz val="9"/>
        <color indexed="8"/>
        <rFont val="宋体"/>
        <charset val="134"/>
      </rPr>
      <t>子目号</t>
    </r>
  </si>
  <si>
    <r>
      <rPr>
        <sz val="9"/>
        <color indexed="8"/>
        <rFont val="宋体"/>
        <charset val="134"/>
      </rPr>
      <t>子</t>
    </r>
    <r>
      <rPr>
        <sz val="9"/>
        <color indexed="8"/>
        <rFont val="Times New Roman"/>
        <charset val="134"/>
      </rPr>
      <t xml:space="preserve"> </t>
    </r>
    <r>
      <rPr>
        <sz val="9"/>
        <color indexed="8"/>
        <rFont val="宋体"/>
        <charset val="134"/>
      </rPr>
      <t>目</t>
    </r>
    <r>
      <rPr>
        <sz val="9"/>
        <color indexed="8"/>
        <rFont val="Times New Roman"/>
        <charset val="134"/>
      </rPr>
      <t xml:space="preserve"> </t>
    </r>
    <r>
      <rPr>
        <sz val="9"/>
        <color indexed="8"/>
        <rFont val="宋体"/>
        <charset val="134"/>
      </rPr>
      <t>名</t>
    </r>
    <r>
      <rPr>
        <sz val="9"/>
        <color indexed="8"/>
        <rFont val="Times New Roman"/>
        <charset val="134"/>
      </rPr>
      <t xml:space="preserve"> </t>
    </r>
    <r>
      <rPr>
        <sz val="9"/>
        <color indexed="8"/>
        <rFont val="宋体"/>
        <charset val="134"/>
      </rPr>
      <t>称</t>
    </r>
  </si>
  <si>
    <r>
      <rPr>
        <sz val="9"/>
        <color indexed="8"/>
        <rFont val="宋体"/>
        <charset val="134"/>
      </rPr>
      <t>单位</t>
    </r>
  </si>
  <si>
    <r>
      <rPr>
        <sz val="9"/>
        <color indexed="8"/>
        <rFont val="宋体"/>
        <charset val="134"/>
      </rPr>
      <t>数量</t>
    </r>
  </si>
  <si>
    <r>
      <rPr>
        <sz val="9"/>
        <color indexed="8"/>
        <rFont val="宋体"/>
        <charset val="134"/>
      </rPr>
      <t>上限单价</t>
    </r>
  </si>
  <si>
    <r>
      <rPr>
        <sz val="9"/>
        <color indexed="8"/>
        <rFont val="宋体"/>
        <charset val="134"/>
      </rPr>
      <t>上限合价</t>
    </r>
  </si>
  <si>
    <r>
      <rPr>
        <sz val="9"/>
        <color indexed="8"/>
        <rFont val="宋体"/>
        <charset val="134"/>
      </rPr>
      <t>投标单价</t>
    </r>
  </si>
  <si>
    <r>
      <rPr>
        <sz val="9"/>
        <color indexed="8"/>
        <rFont val="宋体"/>
        <charset val="134"/>
      </rPr>
      <t>投标合价</t>
    </r>
  </si>
  <si>
    <t>101</t>
  </si>
  <si>
    <r>
      <rPr>
        <sz val="9"/>
        <color indexed="8"/>
        <rFont val="宋体"/>
        <charset val="134"/>
      </rPr>
      <t>工程保险费</t>
    </r>
  </si>
  <si>
    <t/>
  </si>
  <si>
    <t xml:space="preserve">  101-1</t>
  </si>
  <si>
    <r>
      <rPr>
        <sz val="9"/>
        <color indexed="8"/>
        <rFont val="宋体"/>
        <charset val="134"/>
      </rPr>
      <t>工程一切险</t>
    </r>
  </si>
  <si>
    <r>
      <rPr>
        <sz val="9"/>
        <color indexed="8"/>
        <rFont val="宋体"/>
        <charset val="134"/>
      </rPr>
      <t>总额</t>
    </r>
  </si>
  <si>
    <t>1</t>
  </si>
  <si>
    <t xml:space="preserve">  101-2</t>
  </si>
  <si>
    <r>
      <rPr>
        <sz val="9"/>
        <color indexed="8"/>
        <rFont val="宋体"/>
        <charset val="134"/>
      </rPr>
      <t>第三者责任险</t>
    </r>
  </si>
  <si>
    <t>102</t>
  </si>
  <si>
    <r>
      <rPr>
        <sz val="9"/>
        <color indexed="8"/>
        <rFont val="宋体"/>
        <charset val="134"/>
      </rPr>
      <t>工程管理</t>
    </r>
  </si>
  <si>
    <t xml:space="preserve">  102-2</t>
  </si>
  <si>
    <r>
      <rPr>
        <sz val="9"/>
        <color indexed="8"/>
        <rFont val="宋体"/>
        <charset val="134"/>
      </rPr>
      <t>施工环保费</t>
    </r>
  </si>
  <si>
    <t xml:space="preserve">  102-3</t>
  </si>
  <si>
    <r>
      <rPr>
        <sz val="9"/>
        <color indexed="8"/>
        <rFont val="宋体"/>
        <charset val="134"/>
      </rPr>
      <t>安全生产费</t>
    </r>
  </si>
  <si>
    <t xml:space="preserve">  102-4</t>
  </si>
  <si>
    <r>
      <rPr>
        <sz val="9"/>
        <color indexed="8"/>
        <rFont val="宋体"/>
        <charset val="134"/>
      </rPr>
      <t>保通费</t>
    </r>
  </si>
  <si>
    <t xml:space="preserve">    102-4-4</t>
  </si>
  <si>
    <r>
      <rPr>
        <sz val="9"/>
        <color indexed="8"/>
        <rFont val="宋体"/>
        <charset val="134"/>
      </rPr>
      <t>安全作业交通维护费</t>
    </r>
  </si>
  <si>
    <t xml:space="preserve">    102-4-5</t>
  </si>
  <si>
    <r>
      <rPr>
        <sz val="9"/>
        <color indexed="8"/>
        <rFont val="宋体"/>
        <charset val="134"/>
      </rPr>
      <t>应急交通维护费</t>
    </r>
  </si>
  <si>
    <t xml:space="preserve">      102-4-5-1</t>
  </si>
  <si>
    <r>
      <rPr>
        <sz val="9"/>
        <color indexed="8"/>
        <rFont val="宋体"/>
        <charset val="134"/>
      </rPr>
      <t>匝道交通封闭</t>
    </r>
  </si>
  <si>
    <r>
      <rPr>
        <sz val="9"/>
        <color indexed="8"/>
        <rFont val="宋体"/>
        <charset val="134"/>
      </rPr>
      <t>天</t>
    </r>
    <r>
      <rPr>
        <sz val="9"/>
        <color indexed="8"/>
        <rFont val="Times New Roman"/>
        <charset val="134"/>
      </rPr>
      <t>·</t>
    </r>
    <r>
      <rPr>
        <sz val="9"/>
        <color indexed="8"/>
        <rFont val="宋体"/>
        <charset val="134"/>
      </rPr>
      <t>处</t>
    </r>
  </si>
  <si>
    <t>5.000</t>
  </si>
  <si>
    <t xml:space="preserve">      102-4-5-2</t>
  </si>
  <si>
    <r>
      <rPr>
        <sz val="9"/>
        <color indexed="8"/>
        <rFont val="宋体"/>
        <charset val="134"/>
      </rPr>
      <t>匝道交通封闭（每增加</t>
    </r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天）</t>
    </r>
  </si>
  <si>
    <t>150.000</t>
  </si>
  <si>
    <t xml:space="preserve">      102-4-5-3</t>
  </si>
  <si>
    <r>
      <rPr>
        <sz val="9"/>
        <color indexed="8"/>
        <rFont val="宋体"/>
        <charset val="134"/>
      </rPr>
      <t>主线交通封闭</t>
    </r>
  </si>
  <si>
    <t>3.000</t>
  </si>
  <si>
    <t xml:space="preserve">      102-4-5-4</t>
  </si>
  <si>
    <r>
      <rPr>
        <sz val="9"/>
        <color indexed="8"/>
        <rFont val="宋体"/>
        <charset val="134"/>
      </rPr>
      <t>主线交通封闭（每增加</t>
    </r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天）</t>
    </r>
  </si>
  <si>
    <t>90.000</t>
  </si>
  <si>
    <t>104</t>
  </si>
  <si>
    <r>
      <rPr>
        <sz val="9"/>
        <color indexed="8"/>
        <rFont val="宋体"/>
        <charset val="134"/>
      </rPr>
      <t>承包人驻地建设</t>
    </r>
  </si>
  <si>
    <t xml:space="preserve">  104-2</t>
  </si>
  <si>
    <r>
      <rPr>
        <sz val="9"/>
        <color indexed="8"/>
        <rFont val="宋体"/>
        <charset val="134"/>
      </rPr>
      <t>驻地建设（租赁驻地）</t>
    </r>
  </si>
  <si>
    <t>109</t>
  </si>
  <si>
    <r>
      <rPr>
        <sz val="9"/>
        <color indexed="8"/>
        <rFont val="宋体"/>
        <charset val="134"/>
      </rPr>
      <t>通行费</t>
    </r>
  </si>
  <si>
    <t xml:space="preserve">  109-1</t>
  </si>
  <si>
    <t>110</t>
  </si>
  <si>
    <r>
      <rPr>
        <sz val="9"/>
        <color indexed="8"/>
        <rFont val="宋体"/>
        <charset val="134"/>
      </rPr>
      <t>专项技术措施费</t>
    </r>
  </si>
  <si>
    <t xml:space="preserve">  110-4</t>
  </si>
  <si>
    <r>
      <rPr>
        <sz val="9"/>
        <color indexed="8"/>
        <rFont val="宋体"/>
        <charset val="134"/>
      </rPr>
      <t>登高车</t>
    </r>
  </si>
  <si>
    <r>
      <rPr>
        <sz val="9"/>
        <color indexed="8"/>
        <rFont val="宋体"/>
        <charset val="134"/>
      </rPr>
      <t>台班</t>
    </r>
  </si>
  <si>
    <t>18</t>
  </si>
  <si>
    <t xml:space="preserve">  110-5</t>
  </si>
  <si>
    <r>
      <rPr>
        <sz val="9"/>
        <color indexed="8"/>
        <rFont val="宋体"/>
        <charset val="134"/>
      </rPr>
      <t>施工吊篮</t>
    </r>
  </si>
  <si>
    <r>
      <rPr>
        <sz val="9"/>
        <color indexed="8"/>
        <rFont val="宋体"/>
        <charset val="134"/>
      </rPr>
      <t>套</t>
    </r>
  </si>
  <si>
    <t>2</t>
  </si>
  <si>
    <r>
      <rPr>
        <sz val="9"/>
        <color indexed="8"/>
        <rFont val="宋体"/>
        <charset val="134"/>
      </rPr>
      <t>清单</t>
    </r>
    <r>
      <rPr>
        <sz val="9"/>
        <color indexed="8"/>
        <rFont val="Times New Roman"/>
        <charset val="134"/>
      </rPr>
      <t xml:space="preserve"> </t>
    </r>
    <r>
      <rPr>
        <sz val="9"/>
        <color indexed="8"/>
        <rFont val="宋体"/>
        <charset val="134"/>
      </rPr>
      <t>第</t>
    </r>
    <r>
      <rPr>
        <sz val="9"/>
        <color indexed="8"/>
        <rFont val="Times New Roman"/>
        <charset val="134"/>
      </rPr>
      <t>100</t>
    </r>
    <r>
      <rPr>
        <sz val="9"/>
        <color indexed="8"/>
        <rFont val="宋体"/>
        <charset val="134"/>
      </rPr>
      <t>章</t>
    </r>
    <r>
      <rPr>
        <sz val="9"/>
        <color indexed="8"/>
        <rFont val="Times New Roman"/>
        <charset val="134"/>
      </rPr>
      <t xml:space="preserve"> </t>
    </r>
    <r>
      <rPr>
        <sz val="9"/>
        <color indexed="8"/>
        <rFont val="宋体"/>
        <charset val="134"/>
      </rPr>
      <t>合计（元）</t>
    </r>
  </si>
  <si>
    <t>408</t>
  </si>
  <si>
    <r>
      <rPr>
        <sz val="9"/>
        <color indexed="8"/>
        <rFont val="宋体"/>
        <charset val="134"/>
      </rPr>
      <t>桥梁上部结构加固</t>
    </r>
  </si>
  <si>
    <t xml:space="preserve">  408-3</t>
  </si>
  <si>
    <r>
      <rPr>
        <sz val="9"/>
        <color indexed="8"/>
        <rFont val="宋体"/>
        <charset val="134"/>
      </rPr>
      <t>缆索承重桥梁的加固</t>
    </r>
  </si>
  <si>
    <t xml:space="preserve">    408-3-5</t>
  </si>
  <si>
    <r>
      <rPr>
        <sz val="9"/>
        <color indexed="8"/>
        <rFont val="宋体"/>
        <charset val="134"/>
      </rPr>
      <t>悬索桥主缆维修</t>
    </r>
  </si>
  <si>
    <t xml:space="preserve">      408-3-5-1</t>
  </si>
  <si>
    <r>
      <rPr>
        <sz val="9"/>
        <color indexed="8"/>
        <rFont val="宋体"/>
        <charset val="134"/>
      </rPr>
      <t>主缆缠包带</t>
    </r>
  </si>
  <si>
    <t>m2</t>
  </si>
  <si>
    <t>8.82</t>
  </si>
  <si>
    <t xml:space="preserve">      408-3-5-2</t>
  </si>
  <si>
    <r>
      <rPr>
        <sz val="9"/>
        <color indexed="8"/>
        <rFont val="宋体"/>
        <charset val="134"/>
      </rPr>
      <t>主缆缠镀锌钢丝（</t>
    </r>
    <r>
      <rPr>
        <sz val="9"/>
        <color indexed="8"/>
        <rFont val="Times New Roman"/>
        <charset val="134"/>
      </rPr>
      <t>φ4mm</t>
    </r>
    <r>
      <rPr>
        <sz val="9"/>
        <color indexed="8"/>
        <rFont val="宋体"/>
        <charset val="134"/>
      </rPr>
      <t>）</t>
    </r>
  </si>
  <si>
    <t>kg</t>
  </si>
  <si>
    <t>108.53</t>
  </si>
  <si>
    <t xml:space="preserve">    408-3-7</t>
  </si>
  <si>
    <r>
      <rPr>
        <sz val="9"/>
        <color indexed="8"/>
        <rFont val="宋体"/>
        <charset val="134"/>
      </rPr>
      <t>临时吊索（含吊索钢丝、索夹、吊耳、销轴</t>
    </r>
    <r>
      <rPr>
        <sz val="9"/>
        <color indexed="8"/>
        <rFont val="Times New Roman"/>
        <charset val="134"/>
      </rPr>
      <t xml:space="preserve">
</t>
    </r>
    <r>
      <rPr>
        <sz val="9"/>
        <color indexed="8"/>
        <rFont val="宋体"/>
        <charset val="134"/>
      </rPr>
      <t>和拉杆等）</t>
    </r>
  </si>
  <si>
    <t>48</t>
  </si>
  <si>
    <t xml:space="preserve">    408-3-8</t>
  </si>
  <si>
    <r>
      <rPr>
        <sz val="9"/>
        <color indexed="8"/>
        <rFont val="宋体"/>
        <charset val="134"/>
      </rPr>
      <t>第二批更换吊索</t>
    </r>
  </si>
  <si>
    <r>
      <rPr>
        <sz val="9"/>
        <color indexed="8"/>
        <rFont val="宋体"/>
        <charset val="134"/>
      </rPr>
      <t>根</t>
    </r>
  </si>
  <si>
    <t>140</t>
  </si>
  <si>
    <t xml:space="preserve">    408-3-9</t>
  </si>
  <si>
    <r>
      <rPr>
        <sz val="9"/>
        <color indexed="8"/>
        <rFont val="宋体"/>
        <charset val="134"/>
      </rPr>
      <t>双吊耳孔反力梁</t>
    </r>
  </si>
  <si>
    <t>1140.00</t>
  </si>
  <si>
    <t xml:space="preserve">    408-3-10</t>
  </si>
  <si>
    <r>
      <rPr>
        <sz val="9"/>
        <color indexed="8"/>
        <rFont val="宋体"/>
        <charset val="134"/>
      </rPr>
      <t>新增耳孔钢板</t>
    </r>
  </si>
  <si>
    <t>1550.56</t>
  </si>
  <si>
    <t xml:space="preserve">    408-3-11</t>
  </si>
  <si>
    <r>
      <rPr>
        <sz val="9"/>
        <color indexed="8"/>
        <rFont val="宋体"/>
        <charset val="134"/>
      </rPr>
      <t>吊索增设智慧检测设备原件制安</t>
    </r>
  </si>
  <si>
    <t>6</t>
  </si>
  <si>
    <t xml:space="preserve">    408-3-12</t>
  </si>
  <si>
    <r>
      <rPr>
        <sz val="9"/>
        <color indexed="8"/>
        <rFont val="宋体"/>
        <charset val="134"/>
      </rPr>
      <t>钢结构防腐涂装</t>
    </r>
  </si>
  <si>
    <t>700.00</t>
  </si>
  <si>
    <t xml:space="preserve">    408-3-13</t>
  </si>
  <si>
    <r>
      <rPr>
        <sz val="9"/>
        <color indexed="8"/>
        <rFont val="宋体"/>
        <charset val="134"/>
      </rPr>
      <t>索夹密封修补</t>
    </r>
  </si>
  <si>
    <r>
      <rPr>
        <sz val="9"/>
        <color indexed="8"/>
        <rFont val="宋体"/>
        <charset val="134"/>
      </rPr>
      <t>组</t>
    </r>
  </si>
  <si>
    <t>9</t>
  </si>
  <si>
    <t xml:space="preserve">    408-3-14</t>
  </si>
  <si>
    <r>
      <rPr>
        <sz val="9"/>
        <color indexed="8"/>
        <rFont val="宋体"/>
        <charset val="134"/>
      </rPr>
      <t>气夹密封</t>
    </r>
  </si>
  <si>
    <t xml:space="preserve">    408-3-15</t>
  </si>
  <si>
    <r>
      <rPr>
        <sz val="9"/>
        <color indexed="8"/>
        <rFont val="宋体"/>
        <charset val="134"/>
      </rPr>
      <t>紧固索夹螺栓</t>
    </r>
  </si>
  <si>
    <r>
      <rPr>
        <sz val="9"/>
        <color indexed="8"/>
        <rFont val="宋体"/>
        <charset val="134"/>
      </rPr>
      <t>个</t>
    </r>
  </si>
  <si>
    <t>936</t>
  </si>
  <si>
    <r>
      <rPr>
        <sz val="9"/>
        <color indexed="8"/>
        <rFont val="宋体"/>
        <charset val="134"/>
      </rPr>
      <t>清单</t>
    </r>
    <r>
      <rPr>
        <sz val="9"/>
        <color indexed="8"/>
        <rFont val="Times New Roman"/>
        <charset val="134"/>
      </rPr>
      <t xml:space="preserve"> </t>
    </r>
    <r>
      <rPr>
        <sz val="9"/>
        <color indexed="8"/>
        <rFont val="宋体"/>
        <charset val="134"/>
      </rPr>
      <t>第</t>
    </r>
    <r>
      <rPr>
        <sz val="9"/>
        <color indexed="8"/>
        <rFont val="Times New Roman"/>
        <charset val="134"/>
      </rPr>
      <t>400</t>
    </r>
    <r>
      <rPr>
        <sz val="9"/>
        <color indexed="8"/>
        <rFont val="宋体"/>
        <charset val="134"/>
      </rPr>
      <t>章</t>
    </r>
    <r>
      <rPr>
        <sz val="9"/>
        <color indexed="8"/>
        <rFont val="Times New Roman"/>
        <charset val="134"/>
      </rPr>
      <t xml:space="preserve"> </t>
    </r>
    <r>
      <rPr>
        <sz val="9"/>
        <color indexed="8"/>
        <rFont val="宋体"/>
        <charset val="134"/>
      </rPr>
      <t>合计（元）</t>
    </r>
  </si>
  <si>
    <r>
      <rPr>
        <sz val="9"/>
        <color indexed="8"/>
        <rFont val="宋体"/>
        <charset val="134"/>
      </rPr>
      <t>暂列金额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不含计日工总额</t>
    </r>
    <r>
      <rPr>
        <sz val="9"/>
        <color indexed="8"/>
        <rFont val="Times New Roman"/>
        <charset val="134"/>
      </rPr>
      <t>)</t>
    </r>
  </si>
  <si>
    <r>
      <rPr>
        <b/>
        <sz val="9"/>
        <color indexed="8"/>
        <rFont val="宋体"/>
        <charset val="134"/>
      </rPr>
      <t>小计（元）</t>
    </r>
  </si>
  <si>
    <r>
      <t>2025</t>
    </r>
    <r>
      <rPr>
        <sz val="11"/>
        <color indexed="8"/>
        <rFont val="方正小标宋_GBK"/>
        <charset val="134"/>
      </rPr>
      <t>年部分桥梁病害综合处治：</t>
    </r>
  </si>
  <si>
    <r>
      <rPr>
        <sz val="9"/>
        <color indexed="8"/>
        <rFont val="宋体"/>
        <charset val="134"/>
      </rPr>
      <t>货币单位：人民币</t>
    </r>
    <r>
      <rPr>
        <sz val="9"/>
        <color indexed="8"/>
        <rFont val="Times New Roman"/>
        <charset val="134"/>
      </rPr>
      <t xml:space="preserve"> </t>
    </r>
    <r>
      <rPr>
        <sz val="9"/>
        <color indexed="8"/>
        <rFont val="宋体"/>
        <charset val="134"/>
      </rPr>
      <t>元</t>
    </r>
  </si>
  <si>
    <t>1.000</t>
  </si>
  <si>
    <t xml:space="preserve">  110-3</t>
  </si>
  <si>
    <r>
      <rPr>
        <sz val="9"/>
        <color indexed="8"/>
        <rFont val="宋体"/>
        <charset val="134"/>
      </rPr>
      <t>桥检车</t>
    </r>
  </si>
  <si>
    <t>80.000</t>
  </si>
  <si>
    <t>405</t>
  </si>
  <si>
    <r>
      <rPr>
        <sz val="9"/>
        <color indexed="8"/>
        <rFont val="宋体"/>
        <charset val="134"/>
      </rPr>
      <t>混凝土桥梁表层修补</t>
    </r>
  </si>
  <si>
    <t xml:space="preserve">  405-4</t>
  </si>
  <si>
    <r>
      <rPr>
        <sz val="9"/>
        <color indexed="8"/>
        <rFont val="宋体"/>
        <charset val="134"/>
      </rPr>
      <t>环氧砂浆修补</t>
    </r>
  </si>
  <si>
    <t xml:space="preserve">    405-4-1</t>
  </si>
  <si>
    <r>
      <rPr>
        <sz val="9"/>
        <color indexed="8"/>
        <rFont val="宋体"/>
        <charset val="134"/>
      </rPr>
      <t>环氧砂浆修补（混凝土锈胀露筋）</t>
    </r>
  </si>
  <si>
    <t>m3</t>
  </si>
  <si>
    <t>0.120</t>
  </si>
  <si>
    <t xml:space="preserve">    405-4-2</t>
  </si>
  <si>
    <r>
      <rPr>
        <sz val="9"/>
        <color indexed="8"/>
        <rFont val="宋体"/>
        <charset val="134"/>
      </rPr>
      <t>环氧砂浆修补（混凝土破损、蜂窝麻面）</t>
    </r>
  </si>
  <si>
    <t>0.013</t>
  </si>
  <si>
    <t>406</t>
  </si>
  <si>
    <r>
      <rPr>
        <sz val="9"/>
        <color indexed="8"/>
        <rFont val="宋体"/>
        <charset val="134"/>
      </rPr>
      <t>结构裂缝的处理</t>
    </r>
  </si>
  <si>
    <t xml:space="preserve">  406-6</t>
  </si>
  <si>
    <r>
      <rPr>
        <sz val="9"/>
        <color indexed="8"/>
        <rFont val="宋体"/>
        <charset val="134"/>
      </rPr>
      <t>裂缝封闭胶封缝</t>
    </r>
  </si>
  <si>
    <t>m</t>
  </si>
  <si>
    <t>134.190</t>
  </si>
  <si>
    <t xml:space="preserve">  406-7</t>
  </si>
  <si>
    <r>
      <rPr>
        <sz val="9"/>
        <color indexed="8"/>
        <rFont val="宋体"/>
        <charset val="134"/>
      </rPr>
      <t>裂缝压力灌胶封缝</t>
    </r>
  </si>
  <si>
    <t>10.080</t>
  </si>
  <si>
    <t>409</t>
  </si>
  <si>
    <r>
      <rPr>
        <sz val="9"/>
        <color indexed="8"/>
        <rFont val="宋体"/>
        <charset val="134"/>
      </rPr>
      <t>桥梁支座及伸缩装置更换</t>
    </r>
  </si>
  <si>
    <t xml:space="preserve">  409-1</t>
  </si>
  <si>
    <r>
      <rPr>
        <sz val="9"/>
        <color indexed="8"/>
        <rFont val="宋体"/>
        <charset val="134"/>
      </rPr>
      <t>支座更换</t>
    </r>
  </si>
  <si>
    <t xml:space="preserve">    409-1-1</t>
  </si>
  <si>
    <r>
      <rPr>
        <sz val="9"/>
        <color indexed="8"/>
        <rFont val="宋体"/>
        <charset val="134"/>
      </rPr>
      <t>支座更换（</t>
    </r>
    <r>
      <rPr>
        <sz val="9"/>
        <color indexed="8"/>
        <rFont val="Times New Roman"/>
        <charset val="134"/>
      </rPr>
      <t>GJZ 350×400×67</t>
    </r>
    <r>
      <rPr>
        <sz val="9"/>
        <color indexed="8"/>
        <rFont val="宋体"/>
        <charset val="134"/>
      </rPr>
      <t>）</t>
    </r>
  </si>
  <si>
    <t>273.000</t>
  </si>
  <si>
    <t xml:space="preserve">    409-1-2</t>
  </si>
  <si>
    <r>
      <rPr>
        <sz val="9"/>
        <color indexed="8"/>
        <rFont val="宋体"/>
        <charset val="134"/>
      </rPr>
      <t>支座更换（</t>
    </r>
    <r>
      <rPr>
        <sz val="9"/>
        <color indexed="8"/>
        <rFont val="Times New Roman"/>
        <charset val="134"/>
      </rPr>
      <t>GJF4 300×400×69</t>
    </r>
    <r>
      <rPr>
        <sz val="9"/>
        <color indexed="8"/>
        <rFont val="宋体"/>
        <charset val="134"/>
      </rPr>
      <t>）</t>
    </r>
  </si>
  <si>
    <t xml:space="preserve">    409-1-3</t>
  </si>
  <si>
    <r>
      <rPr>
        <sz val="9"/>
        <color indexed="8"/>
        <rFont val="宋体"/>
        <charset val="134"/>
      </rPr>
      <t>支座更换（</t>
    </r>
    <r>
      <rPr>
        <sz val="9"/>
        <color indexed="8"/>
        <rFont val="Times New Roman"/>
        <charset val="134"/>
      </rPr>
      <t>GJZ 400×500×78</t>
    </r>
    <r>
      <rPr>
        <sz val="9"/>
        <color indexed="8"/>
        <rFont val="宋体"/>
        <charset val="134"/>
      </rPr>
      <t>）</t>
    </r>
  </si>
  <si>
    <t>189.000</t>
  </si>
  <si>
    <t xml:space="preserve">    409-1-4</t>
  </si>
  <si>
    <r>
      <rPr>
        <sz val="9"/>
        <color indexed="8"/>
        <rFont val="宋体"/>
        <charset val="134"/>
      </rPr>
      <t>支座更换（</t>
    </r>
    <r>
      <rPr>
        <sz val="9"/>
        <color indexed="8"/>
        <rFont val="Times New Roman"/>
        <charset val="134"/>
      </rPr>
      <t>GJZF4 350×500×80</t>
    </r>
    <r>
      <rPr>
        <sz val="9"/>
        <color indexed="8"/>
        <rFont val="宋体"/>
        <charset val="134"/>
      </rPr>
      <t>）</t>
    </r>
  </si>
  <si>
    <t>77.000</t>
  </si>
  <si>
    <t xml:space="preserve">  409-3</t>
  </si>
  <si>
    <r>
      <rPr>
        <sz val="9"/>
        <color indexed="8"/>
        <rFont val="宋体"/>
        <charset val="134"/>
      </rPr>
      <t>桥梁顶升</t>
    </r>
  </si>
  <si>
    <t xml:space="preserve">    409-3-1</t>
  </si>
  <si>
    <r>
      <t xml:space="preserve">T </t>
    </r>
    <r>
      <rPr>
        <sz val="9"/>
        <color indexed="8"/>
        <rFont val="宋体"/>
        <charset val="134"/>
      </rPr>
      <t>梁顶升</t>
    </r>
  </si>
  <si>
    <r>
      <rPr>
        <sz val="9"/>
        <color indexed="8"/>
        <rFont val="宋体"/>
        <charset val="134"/>
      </rPr>
      <t>处</t>
    </r>
  </si>
  <si>
    <t>63.000</t>
  </si>
  <si>
    <t xml:space="preserve">  409-5</t>
  </si>
  <si>
    <r>
      <rPr>
        <sz val="9"/>
        <color indexed="8"/>
        <rFont val="宋体"/>
        <charset val="134"/>
      </rPr>
      <t>支座修复</t>
    </r>
  </si>
  <si>
    <t xml:space="preserve">    409-5-1</t>
  </si>
  <si>
    <r>
      <rPr>
        <sz val="9"/>
        <color indexed="8"/>
        <rFont val="宋体"/>
        <charset val="134"/>
      </rPr>
      <t>支座钢组件除锈刷漆</t>
    </r>
  </si>
  <si>
    <t>79.360</t>
  </si>
  <si>
    <t xml:space="preserve">    409-5-2</t>
  </si>
  <si>
    <r>
      <rPr>
        <sz val="9"/>
        <color indexed="8"/>
        <rFont val="宋体"/>
        <charset val="134"/>
      </rPr>
      <t>支座脱空处治</t>
    </r>
  </si>
  <si>
    <t>11.000</t>
  </si>
  <si>
    <r>
      <rPr>
        <b/>
        <sz val="12"/>
        <color indexed="8"/>
        <rFont val="宋体"/>
        <charset val="134"/>
      </rPr>
      <t>总计（元）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</si>
</sst>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24"/>
      <color indexed="8"/>
      <name val="方正小标宋_GBK"/>
      <charset val="134"/>
    </font>
    <font>
      <sz val="11"/>
      <color indexed="8"/>
      <name val="方正小标宋_GBK"/>
      <charset val="134"/>
    </font>
    <font>
      <sz val="9"/>
      <color indexed="8"/>
      <name val="宋体"/>
      <charset val="134"/>
    </font>
    <font>
      <sz val="9"/>
      <color indexed="8"/>
      <name val="Times New Roman"/>
      <charset val="134"/>
    </font>
    <font>
      <sz val="9"/>
      <color indexed="8"/>
      <name val="Times New Roman"/>
      <charset val="134"/>
    </font>
    <font>
      <sz val="12"/>
      <color indexed="8"/>
      <name val="Times New Roman"/>
      <charset val="134"/>
    </font>
    <font>
      <b/>
      <sz val="9"/>
      <color indexed="8"/>
      <name val="Times New Roman"/>
      <charset val="134"/>
    </font>
    <font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7" fillId="0" borderId="1" xfId="0" applyNumberFormat="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abSelected="1" workbookViewId="0">
      <selection activeCell="K7" sqref="K7"/>
    </sheetView>
  </sheetViews>
  <sheetFormatPr defaultColWidth="9" defaultRowHeight="14.25" outlineLevelCol="7"/>
  <cols>
    <col min="1" max="1" width="13.25" style="2" customWidth="1"/>
    <col min="2" max="2" width="29.875" style="2" customWidth="1"/>
    <col min="3" max="3" width="8.875" style="2" customWidth="1"/>
    <col min="4" max="4" width="11.5" style="2" customWidth="1"/>
    <col min="5" max="5" width="12.25" style="2" customWidth="1"/>
    <col min="6" max="6" width="11.375" style="2" customWidth="1"/>
    <col min="7" max="7" width="10" style="2" customWidth="1"/>
    <col min="8" max="8" width="10.625" style="2" customWidth="1"/>
    <col min="9" max="16384" width="9" style="2"/>
  </cols>
  <sheetData>
    <row r="1" ht="12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1" spans="1:6">
      <c r="A2" s="4" t="s">
        <v>1</v>
      </c>
      <c r="B2" s="4"/>
      <c r="C2" s="4"/>
      <c r="D2" s="4"/>
      <c r="E2" s="5" t="s">
        <v>2</v>
      </c>
      <c r="F2" s="5"/>
    </row>
    <row r="3" ht="22.7" customHeight="1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</row>
    <row r="4" ht="18.4" customHeight="1" spans="1:8">
      <c r="A4" s="7" t="s">
        <v>11</v>
      </c>
      <c r="B4" s="8" t="s">
        <v>12</v>
      </c>
      <c r="C4" s="6" t="s">
        <v>13</v>
      </c>
      <c r="D4" s="9"/>
      <c r="E4" s="10"/>
      <c r="F4" s="10"/>
      <c r="G4" s="11"/>
      <c r="H4" s="11"/>
    </row>
    <row r="5" ht="18.4" customHeight="1" spans="1:8">
      <c r="A5" s="7" t="s">
        <v>14</v>
      </c>
      <c r="B5" s="8" t="s">
        <v>15</v>
      </c>
      <c r="C5" s="6" t="s">
        <v>16</v>
      </c>
      <c r="D5" s="10" t="s">
        <v>17</v>
      </c>
      <c r="E5" s="10">
        <v>38228.76</v>
      </c>
      <c r="F5" s="10">
        <v>38228.76</v>
      </c>
      <c r="G5" s="11"/>
      <c r="H5" s="11"/>
    </row>
    <row r="6" ht="18.4" customHeight="1" spans="1:8">
      <c r="A6" s="7" t="s">
        <v>18</v>
      </c>
      <c r="B6" s="8" t="s">
        <v>19</v>
      </c>
      <c r="C6" s="6" t="s">
        <v>16</v>
      </c>
      <c r="D6" s="10" t="s">
        <v>17</v>
      </c>
      <c r="E6" s="10">
        <v>5520</v>
      </c>
      <c r="F6" s="10">
        <v>5520</v>
      </c>
      <c r="G6" s="11"/>
      <c r="H6" s="11"/>
    </row>
    <row r="7" ht="18.4" customHeight="1" spans="1:8">
      <c r="A7" s="7" t="s">
        <v>20</v>
      </c>
      <c r="B7" s="8" t="s">
        <v>21</v>
      </c>
      <c r="C7" s="6" t="s">
        <v>13</v>
      </c>
      <c r="D7" s="10"/>
      <c r="E7" s="10"/>
      <c r="F7" s="10"/>
      <c r="G7" s="11"/>
      <c r="H7" s="11"/>
    </row>
    <row r="8" ht="18.4" customHeight="1" spans="1:8">
      <c r="A8" s="7" t="s">
        <v>22</v>
      </c>
      <c r="B8" s="8" t="s">
        <v>23</v>
      </c>
      <c r="C8" s="6" t="s">
        <v>16</v>
      </c>
      <c r="D8" s="10" t="s">
        <v>17</v>
      </c>
      <c r="E8" s="10">
        <v>50232.92</v>
      </c>
      <c r="F8" s="10">
        <v>50232.92</v>
      </c>
      <c r="G8" s="11"/>
      <c r="H8" s="11"/>
    </row>
    <row r="9" ht="17.65" customHeight="1" spans="1:8">
      <c r="A9" s="7" t="s">
        <v>24</v>
      </c>
      <c r="B9" s="8" t="s">
        <v>25</v>
      </c>
      <c r="C9" s="6" t="s">
        <v>16</v>
      </c>
      <c r="D9" s="10" t="s">
        <v>17</v>
      </c>
      <c r="E9" s="10">
        <v>256933.34</v>
      </c>
      <c r="F9" s="10">
        <v>256933.34</v>
      </c>
      <c r="G9" s="11"/>
      <c r="H9" s="11"/>
    </row>
    <row r="10" ht="18.4" customHeight="1" spans="1:8">
      <c r="A10" s="7" t="s">
        <v>26</v>
      </c>
      <c r="B10" s="8" t="s">
        <v>27</v>
      </c>
      <c r="C10" s="6" t="s">
        <v>13</v>
      </c>
      <c r="D10" s="10"/>
      <c r="E10" s="10"/>
      <c r="F10" s="10"/>
      <c r="G10" s="11"/>
      <c r="H10" s="11"/>
    </row>
    <row r="11" ht="18.4" customHeight="1" spans="1:8">
      <c r="A11" s="7" t="s">
        <v>28</v>
      </c>
      <c r="B11" s="8" t="s">
        <v>29</v>
      </c>
      <c r="C11" s="6" t="s">
        <v>16</v>
      </c>
      <c r="D11" s="10" t="s">
        <v>17</v>
      </c>
      <c r="E11" s="10">
        <v>250979.68</v>
      </c>
      <c r="F11" s="10">
        <v>250979.68</v>
      </c>
      <c r="G11" s="11"/>
      <c r="H11" s="11"/>
    </row>
    <row r="12" ht="18.4" customHeight="1" spans="1:8">
      <c r="A12" s="7" t="s">
        <v>30</v>
      </c>
      <c r="B12" s="8" t="s">
        <v>31</v>
      </c>
      <c r="C12" s="6"/>
      <c r="D12" s="10"/>
      <c r="E12" s="10"/>
      <c r="F12" s="10"/>
      <c r="G12" s="11"/>
      <c r="H12" s="11"/>
    </row>
    <row r="13" ht="18.4" customHeight="1" spans="1:8">
      <c r="A13" s="7" t="s">
        <v>32</v>
      </c>
      <c r="B13" s="8" t="s">
        <v>33</v>
      </c>
      <c r="C13" s="6" t="s">
        <v>34</v>
      </c>
      <c r="D13" s="10" t="s">
        <v>35</v>
      </c>
      <c r="E13" s="10">
        <v>1382.2</v>
      </c>
      <c r="F13" s="10">
        <v>6911</v>
      </c>
      <c r="G13" s="11"/>
      <c r="H13" s="11"/>
    </row>
    <row r="14" ht="18.4" customHeight="1" spans="1:8">
      <c r="A14" s="7" t="s">
        <v>36</v>
      </c>
      <c r="B14" s="8" t="s">
        <v>37</v>
      </c>
      <c r="C14" s="6" t="s">
        <v>34</v>
      </c>
      <c r="D14" s="10" t="s">
        <v>38</v>
      </c>
      <c r="E14" s="10">
        <v>616.92</v>
      </c>
      <c r="F14" s="10">
        <v>92538</v>
      </c>
      <c r="G14" s="11"/>
      <c r="H14" s="11"/>
    </row>
    <row r="15" ht="18.4" customHeight="1" spans="1:8">
      <c r="A15" s="7" t="s">
        <v>39</v>
      </c>
      <c r="B15" s="8" t="s">
        <v>40</v>
      </c>
      <c r="C15" s="6" t="s">
        <v>34</v>
      </c>
      <c r="D15" s="10" t="s">
        <v>41</v>
      </c>
      <c r="E15" s="10">
        <v>2224.56</v>
      </c>
      <c r="F15" s="10">
        <v>6673.68</v>
      </c>
      <c r="G15" s="11"/>
      <c r="H15" s="11"/>
    </row>
    <row r="16" ht="18.4" customHeight="1" spans="1:8">
      <c r="A16" s="7" t="s">
        <v>42</v>
      </c>
      <c r="B16" s="8" t="s">
        <v>43</v>
      </c>
      <c r="C16" s="6" t="s">
        <v>34</v>
      </c>
      <c r="D16" s="10" t="s">
        <v>44</v>
      </c>
      <c r="E16" s="10">
        <v>989.11</v>
      </c>
      <c r="F16" s="10">
        <v>89019.9</v>
      </c>
      <c r="G16" s="11"/>
      <c r="H16" s="11"/>
    </row>
    <row r="17" ht="18.4" customHeight="1" spans="1:8">
      <c r="A17" s="7" t="s">
        <v>45</v>
      </c>
      <c r="B17" s="8" t="s">
        <v>46</v>
      </c>
      <c r="C17" s="6" t="s">
        <v>13</v>
      </c>
      <c r="D17" s="10"/>
      <c r="E17" s="10"/>
      <c r="F17" s="10"/>
      <c r="G17" s="11"/>
      <c r="H17" s="11"/>
    </row>
    <row r="18" ht="18.4" customHeight="1" spans="1:8">
      <c r="A18" s="7" t="s">
        <v>47</v>
      </c>
      <c r="B18" s="8" t="s">
        <v>48</v>
      </c>
      <c r="C18" s="6" t="s">
        <v>16</v>
      </c>
      <c r="D18" s="10" t="s">
        <v>17</v>
      </c>
      <c r="E18" s="10">
        <v>27600</v>
      </c>
      <c r="F18" s="10">
        <v>27600</v>
      </c>
      <c r="G18" s="11"/>
      <c r="H18" s="11"/>
    </row>
    <row r="19" ht="18.4" customHeight="1" spans="1:8">
      <c r="A19" s="7" t="s">
        <v>49</v>
      </c>
      <c r="B19" s="8" t="s">
        <v>50</v>
      </c>
      <c r="C19" s="6" t="s">
        <v>13</v>
      </c>
      <c r="D19" s="10"/>
      <c r="E19" s="10"/>
      <c r="F19" s="10"/>
      <c r="G19" s="11"/>
      <c r="H19" s="11"/>
    </row>
    <row r="20" ht="18.4" customHeight="1" spans="1:8">
      <c r="A20" s="7" t="s">
        <v>51</v>
      </c>
      <c r="B20" s="8" t="s">
        <v>50</v>
      </c>
      <c r="C20" s="6" t="s">
        <v>16</v>
      </c>
      <c r="D20" s="10" t="s">
        <v>17</v>
      </c>
      <c r="E20" s="10">
        <v>100464.92</v>
      </c>
      <c r="F20" s="10">
        <v>100464.92</v>
      </c>
      <c r="G20" s="11"/>
      <c r="H20" s="11"/>
    </row>
    <row r="21" ht="18.4" customHeight="1" spans="1:8">
      <c r="A21" s="7" t="s">
        <v>52</v>
      </c>
      <c r="B21" s="8" t="s">
        <v>53</v>
      </c>
      <c r="C21" s="6"/>
      <c r="D21" s="10"/>
      <c r="E21" s="10"/>
      <c r="F21" s="10"/>
      <c r="G21" s="11"/>
      <c r="H21" s="11"/>
    </row>
    <row r="22" ht="18.4" customHeight="1" spans="1:8">
      <c r="A22" s="7" t="s">
        <v>54</v>
      </c>
      <c r="B22" s="8" t="s">
        <v>55</v>
      </c>
      <c r="C22" s="6" t="s">
        <v>56</v>
      </c>
      <c r="D22" s="10" t="s">
        <v>57</v>
      </c>
      <c r="E22" s="10">
        <v>1027.53</v>
      </c>
      <c r="F22" s="10">
        <v>18495.54</v>
      </c>
      <c r="G22" s="11"/>
      <c r="H22" s="11"/>
    </row>
    <row r="23" ht="18.4" customHeight="1" spans="1:8">
      <c r="A23" s="7" t="s">
        <v>58</v>
      </c>
      <c r="B23" s="8" t="s">
        <v>59</v>
      </c>
      <c r="C23" s="6" t="s">
        <v>60</v>
      </c>
      <c r="D23" s="10" t="s">
        <v>61</v>
      </c>
      <c r="E23" s="10">
        <v>45902.02</v>
      </c>
      <c r="F23" s="10">
        <v>91804.04</v>
      </c>
      <c r="G23" s="11"/>
      <c r="H23" s="11"/>
    </row>
    <row r="24" ht="21.95" customHeight="1" spans="1:8">
      <c r="A24" s="12" t="s">
        <v>62</v>
      </c>
      <c r="B24" s="13"/>
      <c r="C24" s="13"/>
      <c r="D24" s="13"/>
      <c r="E24" s="13">
        <f>F5+F6+F8+F9+F11+F13+F14+F15+F16+F18+F20+F22+F23</f>
        <v>1035401.78</v>
      </c>
      <c r="F24" s="13"/>
      <c r="G24" s="14"/>
      <c r="H24" s="15"/>
    </row>
    <row r="25" ht="18.4" customHeight="1" spans="1:8">
      <c r="A25" s="7" t="s">
        <v>63</v>
      </c>
      <c r="B25" s="8" t="s">
        <v>64</v>
      </c>
      <c r="C25" s="6"/>
      <c r="D25" s="10"/>
      <c r="E25" s="10"/>
      <c r="F25" s="10"/>
      <c r="G25" s="11"/>
      <c r="H25" s="11"/>
    </row>
    <row r="26" ht="18.4" customHeight="1" spans="1:8">
      <c r="A26" s="7" t="s">
        <v>65</v>
      </c>
      <c r="B26" s="8" t="s">
        <v>66</v>
      </c>
      <c r="C26" s="6"/>
      <c r="D26" s="10"/>
      <c r="E26" s="10"/>
      <c r="F26" s="10"/>
      <c r="G26" s="11"/>
      <c r="H26" s="11"/>
    </row>
    <row r="27" ht="18.4" customHeight="1" spans="1:8">
      <c r="A27" s="7" t="s">
        <v>67</v>
      </c>
      <c r="B27" s="8" t="s">
        <v>68</v>
      </c>
      <c r="C27" s="6"/>
      <c r="D27" s="10"/>
      <c r="E27" s="10"/>
      <c r="F27" s="10"/>
      <c r="G27" s="11"/>
      <c r="H27" s="11"/>
    </row>
    <row r="28" ht="18.4" customHeight="1" spans="1:8">
      <c r="A28" s="7" t="s">
        <v>69</v>
      </c>
      <c r="B28" s="8" t="s">
        <v>70</v>
      </c>
      <c r="C28" s="6" t="s">
        <v>71</v>
      </c>
      <c r="D28" s="10" t="s">
        <v>72</v>
      </c>
      <c r="E28" s="10">
        <v>227.18</v>
      </c>
      <c r="F28" s="16">
        <v>2003.73</v>
      </c>
      <c r="G28" s="11"/>
      <c r="H28" s="11"/>
    </row>
    <row r="29" ht="18.4" customHeight="1" spans="1:8">
      <c r="A29" s="7" t="s">
        <v>73</v>
      </c>
      <c r="B29" s="8" t="s">
        <v>74</v>
      </c>
      <c r="C29" s="6" t="s">
        <v>75</v>
      </c>
      <c r="D29" s="10" t="s">
        <v>76</v>
      </c>
      <c r="E29" s="10">
        <v>59.22</v>
      </c>
      <c r="F29" s="16">
        <v>6427.15</v>
      </c>
      <c r="G29" s="11"/>
      <c r="H29" s="11"/>
    </row>
    <row r="30" ht="35.85" customHeight="1" spans="1:8">
      <c r="A30" s="7" t="s">
        <v>77</v>
      </c>
      <c r="B30" s="17" t="s">
        <v>78</v>
      </c>
      <c r="C30" s="18" t="s">
        <v>60</v>
      </c>
      <c r="D30" s="10" t="s">
        <v>79</v>
      </c>
      <c r="E30" s="10">
        <v>14602.54</v>
      </c>
      <c r="F30" s="10">
        <v>700921.92</v>
      </c>
      <c r="G30" s="11"/>
      <c r="H30" s="11"/>
    </row>
    <row r="31" ht="18.4" customHeight="1" spans="1:8">
      <c r="A31" s="7" t="s">
        <v>80</v>
      </c>
      <c r="B31" s="8" t="s">
        <v>81</v>
      </c>
      <c r="C31" s="6" t="s">
        <v>82</v>
      </c>
      <c r="D31" s="10" t="s">
        <v>83</v>
      </c>
      <c r="E31" s="10">
        <v>71846.47</v>
      </c>
      <c r="F31" s="10">
        <v>10058505.8</v>
      </c>
      <c r="G31" s="11"/>
      <c r="H31" s="11"/>
    </row>
    <row r="32" ht="18.4" customHeight="1" spans="1:8">
      <c r="A32" s="7" t="s">
        <v>84</v>
      </c>
      <c r="B32" s="8" t="s">
        <v>85</v>
      </c>
      <c r="C32" s="6" t="s">
        <v>75</v>
      </c>
      <c r="D32" s="10" t="s">
        <v>86</v>
      </c>
      <c r="E32" s="10">
        <v>15.47</v>
      </c>
      <c r="F32" s="10">
        <v>17635.8</v>
      </c>
      <c r="G32" s="11"/>
      <c r="H32" s="11"/>
    </row>
    <row r="33" ht="18.4" customHeight="1" spans="1:8">
      <c r="A33" s="7" t="s">
        <v>87</v>
      </c>
      <c r="B33" s="8" t="s">
        <v>88</v>
      </c>
      <c r="C33" s="6" t="s">
        <v>75</v>
      </c>
      <c r="D33" s="10" t="s">
        <v>89</v>
      </c>
      <c r="E33" s="10">
        <v>12.98</v>
      </c>
      <c r="F33" s="10">
        <v>20126.27</v>
      </c>
      <c r="G33" s="11"/>
      <c r="H33" s="11"/>
    </row>
    <row r="34" ht="18.4" customHeight="1" spans="1:8">
      <c r="A34" s="7" t="s">
        <v>90</v>
      </c>
      <c r="B34" s="8" t="s">
        <v>91</v>
      </c>
      <c r="C34" s="6" t="s">
        <v>60</v>
      </c>
      <c r="D34" s="10" t="s">
        <v>92</v>
      </c>
      <c r="E34" s="10">
        <v>31957.42</v>
      </c>
      <c r="F34" s="10">
        <v>191744.52</v>
      </c>
      <c r="G34" s="11"/>
      <c r="H34" s="11"/>
    </row>
    <row r="35" ht="18.4" customHeight="1" spans="1:8">
      <c r="A35" s="7" t="s">
        <v>93</v>
      </c>
      <c r="B35" s="8" t="s">
        <v>94</v>
      </c>
      <c r="C35" s="6" t="s">
        <v>71</v>
      </c>
      <c r="D35" s="10" t="s">
        <v>95</v>
      </c>
      <c r="E35" s="10">
        <v>161.96</v>
      </c>
      <c r="F35" s="10">
        <v>113372</v>
      </c>
      <c r="G35" s="11"/>
      <c r="H35" s="11"/>
    </row>
    <row r="36" ht="18.4" customHeight="1" spans="1:8">
      <c r="A36" s="7" t="s">
        <v>96</v>
      </c>
      <c r="B36" s="8" t="s">
        <v>97</v>
      </c>
      <c r="C36" s="6" t="s">
        <v>98</v>
      </c>
      <c r="D36" s="10" t="s">
        <v>99</v>
      </c>
      <c r="E36" s="10">
        <v>1392.98</v>
      </c>
      <c r="F36" s="10">
        <v>12536.82</v>
      </c>
      <c r="G36" s="11"/>
      <c r="H36" s="11"/>
    </row>
    <row r="37" ht="18.4" customHeight="1" spans="1:8">
      <c r="A37" s="7" t="s">
        <v>100</v>
      </c>
      <c r="B37" s="8" t="s">
        <v>101</v>
      </c>
      <c r="C37" s="6" t="s">
        <v>98</v>
      </c>
      <c r="D37" s="10" t="s">
        <v>99</v>
      </c>
      <c r="E37" s="10">
        <v>646.35</v>
      </c>
      <c r="F37" s="10">
        <v>5817.15</v>
      </c>
      <c r="G37" s="11"/>
      <c r="H37" s="11"/>
    </row>
    <row r="38" ht="18.4" customHeight="1" spans="1:8">
      <c r="A38" s="7" t="s">
        <v>102</v>
      </c>
      <c r="B38" s="8" t="s">
        <v>103</v>
      </c>
      <c r="C38" s="6" t="s">
        <v>104</v>
      </c>
      <c r="D38" s="10" t="s">
        <v>105</v>
      </c>
      <c r="E38" s="10">
        <v>1050.06</v>
      </c>
      <c r="F38" s="10">
        <v>982856.16</v>
      </c>
      <c r="G38" s="11"/>
      <c r="H38" s="11"/>
    </row>
    <row r="39" ht="18.4" customHeight="1" spans="1:8">
      <c r="A39" s="13" t="s">
        <v>106</v>
      </c>
      <c r="B39" s="13"/>
      <c r="C39" s="13"/>
      <c r="D39" s="13"/>
      <c r="E39" s="13">
        <f>F28+F29+F30+F31+F32+F33+F34+F35+F36+F37+F38</f>
        <v>12111947.32</v>
      </c>
      <c r="F39" s="13"/>
      <c r="G39" s="14"/>
      <c r="H39" s="15"/>
    </row>
    <row r="40" ht="18.4" customHeight="1" spans="1:8">
      <c r="A40" s="13" t="s">
        <v>107</v>
      </c>
      <c r="B40" s="13"/>
      <c r="C40" s="13"/>
      <c r="D40" s="13"/>
      <c r="E40" s="19">
        <v>400000</v>
      </c>
      <c r="F40" s="19"/>
      <c r="G40" s="14"/>
      <c r="H40" s="15"/>
    </row>
    <row r="41" ht="20.1" customHeight="1" spans="1:8">
      <c r="A41" s="19" t="s">
        <v>108</v>
      </c>
      <c r="B41" s="19"/>
      <c r="C41" s="19"/>
      <c r="D41" s="19"/>
      <c r="E41" s="20">
        <f>E40+E39+E24</f>
        <v>13547349.1</v>
      </c>
      <c r="F41" s="20"/>
      <c r="G41" s="14"/>
      <c r="H41" s="15"/>
    </row>
    <row r="42" ht="30" customHeight="1" spans="1:8">
      <c r="A42" s="21" t="s">
        <v>109</v>
      </c>
      <c r="B42" s="21"/>
      <c r="C42" s="21"/>
      <c r="D42" s="21"/>
      <c r="E42" s="22" t="s">
        <v>110</v>
      </c>
      <c r="F42" s="23"/>
      <c r="G42" s="23"/>
      <c r="H42" s="24"/>
    </row>
    <row r="43" ht="18.4" customHeight="1" spans="1:8">
      <c r="A43" s="7" t="s">
        <v>11</v>
      </c>
      <c r="B43" s="8" t="s">
        <v>12</v>
      </c>
      <c r="C43" s="6"/>
      <c r="D43" s="18"/>
      <c r="E43" s="18"/>
      <c r="F43" s="18"/>
      <c r="G43" s="11"/>
      <c r="H43" s="11"/>
    </row>
    <row r="44" ht="18.4" customHeight="1" spans="1:8">
      <c r="A44" s="7" t="s">
        <v>14</v>
      </c>
      <c r="B44" s="8" t="s">
        <v>15</v>
      </c>
      <c r="C44" s="6" t="s">
        <v>16</v>
      </c>
      <c r="D44" s="18" t="s">
        <v>111</v>
      </c>
      <c r="E44" s="18">
        <v>8994.46</v>
      </c>
      <c r="F44" s="18">
        <v>8994.46</v>
      </c>
      <c r="G44" s="11"/>
      <c r="H44" s="11"/>
    </row>
    <row r="45" ht="18.4" customHeight="1" spans="1:8">
      <c r="A45" s="7" t="s">
        <v>18</v>
      </c>
      <c r="B45" s="8" t="s">
        <v>19</v>
      </c>
      <c r="C45" s="6" t="s">
        <v>16</v>
      </c>
      <c r="D45" s="18" t="s">
        <v>111</v>
      </c>
      <c r="E45" s="18">
        <v>5520</v>
      </c>
      <c r="F45" s="18">
        <v>5520</v>
      </c>
      <c r="G45" s="11"/>
      <c r="H45" s="11"/>
    </row>
    <row r="46" ht="18.4" customHeight="1" spans="1:8">
      <c r="A46" s="7" t="s">
        <v>20</v>
      </c>
      <c r="B46" s="8" t="s">
        <v>21</v>
      </c>
      <c r="C46" s="6"/>
      <c r="D46" s="18" t="s">
        <v>13</v>
      </c>
      <c r="E46" s="18"/>
      <c r="F46" s="18"/>
      <c r="G46" s="11"/>
      <c r="H46" s="11"/>
    </row>
    <row r="47" ht="18.4" customHeight="1" spans="1:8">
      <c r="A47" s="7" t="s">
        <v>22</v>
      </c>
      <c r="B47" s="8" t="s">
        <v>23</v>
      </c>
      <c r="C47" s="6" t="s">
        <v>16</v>
      </c>
      <c r="D47" s="18" t="s">
        <v>111</v>
      </c>
      <c r="E47" s="18">
        <v>14743.47</v>
      </c>
      <c r="F47" s="18">
        <v>14743.47</v>
      </c>
      <c r="G47" s="11"/>
      <c r="H47" s="11"/>
    </row>
    <row r="48" ht="17.65" customHeight="1" spans="1:8">
      <c r="A48" s="7" t="s">
        <v>24</v>
      </c>
      <c r="B48" s="8" t="s">
        <v>25</v>
      </c>
      <c r="C48" s="6" t="s">
        <v>16</v>
      </c>
      <c r="D48" s="18" t="s">
        <v>111</v>
      </c>
      <c r="E48" s="18">
        <v>72495.45</v>
      </c>
      <c r="F48" s="18">
        <v>72495.45</v>
      </c>
      <c r="G48" s="11"/>
      <c r="H48" s="11"/>
    </row>
    <row r="49" ht="18.4" customHeight="1" spans="1:8">
      <c r="A49" s="7" t="s">
        <v>26</v>
      </c>
      <c r="B49" s="8" t="s">
        <v>27</v>
      </c>
      <c r="C49" s="6" t="s">
        <v>13</v>
      </c>
      <c r="D49" s="18"/>
      <c r="E49" s="18"/>
      <c r="F49" s="18"/>
      <c r="G49" s="11"/>
      <c r="H49" s="11"/>
    </row>
    <row r="50" ht="18.4" customHeight="1" spans="1:8">
      <c r="A50" s="7" t="s">
        <v>28</v>
      </c>
      <c r="B50" s="8" t="s">
        <v>29</v>
      </c>
      <c r="C50" s="6" t="s">
        <v>16</v>
      </c>
      <c r="D50" s="18" t="s">
        <v>111</v>
      </c>
      <c r="E50" s="18">
        <v>103666.52</v>
      </c>
      <c r="F50" s="18">
        <v>103666.52</v>
      </c>
      <c r="G50" s="11"/>
      <c r="H50" s="11"/>
    </row>
    <row r="51" ht="18.4" customHeight="1" spans="1:8">
      <c r="A51" s="7" t="s">
        <v>45</v>
      </c>
      <c r="B51" s="8" t="s">
        <v>46</v>
      </c>
      <c r="C51" s="6" t="s">
        <v>13</v>
      </c>
      <c r="D51" s="18"/>
      <c r="E51" s="18"/>
      <c r="F51" s="18"/>
      <c r="G51" s="11"/>
      <c r="H51" s="11"/>
    </row>
    <row r="52" ht="18.4" customHeight="1" spans="1:8">
      <c r="A52" s="7" t="s">
        <v>47</v>
      </c>
      <c r="B52" s="8" t="s">
        <v>48</v>
      </c>
      <c r="C52" s="6" t="s">
        <v>16</v>
      </c>
      <c r="D52" s="18" t="s">
        <v>111</v>
      </c>
      <c r="E52" s="18">
        <v>27600</v>
      </c>
      <c r="F52" s="18">
        <v>27600</v>
      </c>
      <c r="G52" s="11"/>
      <c r="H52" s="11"/>
    </row>
    <row r="53" ht="18.4" customHeight="1" spans="1:8">
      <c r="A53" s="7" t="s">
        <v>49</v>
      </c>
      <c r="B53" s="8" t="s">
        <v>50</v>
      </c>
      <c r="C53" s="6" t="s">
        <v>13</v>
      </c>
      <c r="D53" s="18"/>
      <c r="E53" s="18"/>
      <c r="F53" s="18"/>
      <c r="G53" s="11"/>
      <c r="H53" s="11"/>
    </row>
    <row r="54" ht="18.4" customHeight="1" spans="1:8">
      <c r="A54" s="7" t="s">
        <v>51</v>
      </c>
      <c r="B54" s="8" t="s">
        <v>50</v>
      </c>
      <c r="C54" s="6" t="s">
        <v>16</v>
      </c>
      <c r="D54" s="18" t="s">
        <v>111</v>
      </c>
      <c r="E54" s="18">
        <v>29486.94</v>
      </c>
      <c r="F54" s="18">
        <v>29486.94</v>
      </c>
      <c r="G54" s="11"/>
      <c r="H54" s="11"/>
    </row>
    <row r="55" ht="18.4" customHeight="1" spans="1:8">
      <c r="A55" s="7" t="s">
        <v>52</v>
      </c>
      <c r="B55" s="8" t="s">
        <v>53</v>
      </c>
      <c r="C55" s="6"/>
      <c r="D55" s="18" t="s">
        <v>13</v>
      </c>
      <c r="E55" s="18"/>
      <c r="F55" s="18"/>
      <c r="G55" s="11"/>
      <c r="H55" s="11"/>
    </row>
    <row r="56" ht="18.4" customHeight="1" spans="1:8">
      <c r="A56" s="7" t="s">
        <v>112</v>
      </c>
      <c r="B56" s="8" t="s">
        <v>113</v>
      </c>
      <c r="C56" s="6" t="s">
        <v>56</v>
      </c>
      <c r="D56" s="18" t="s">
        <v>114</v>
      </c>
      <c r="E56" s="18">
        <v>5639.07</v>
      </c>
      <c r="F56" s="18">
        <v>451125.6</v>
      </c>
      <c r="G56" s="11"/>
      <c r="H56" s="11"/>
    </row>
    <row r="57" ht="21.95" customHeight="1" spans="1:8">
      <c r="A57" s="13" t="s">
        <v>62</v>
      </c>
      <c r="B57" s="13"/>
      <c r="C57" s="13"/>
      <c r="D57" s="13"/>
      <c r="E57" s="13">
        <f>F44+F45+F47+F48+F50+F52+F54+F56</f>
        <v>713632.44</v>
      </c>
      <c r="F57" s="13"/>
      <c r="G57" s="14"/>
      <c r="H57" s="15"/>
    </row>
    <row r="58" ht="18.4" customHeight="1" spans="1:8">
      <c r="A58" s="7" t="s">
        <v>115</v>
      </c>
      <c r="B58" s="8" t="s">
        <v>116</v>
      </c>
      <c r="C58" s="6"/>
      <c r="D58" s="18" t="s">
        <v>13</v>
      </c>
      <c r="E58" s="18"/>
      <c r="F58" s="18"/>
      <c r="G58" s="11"/>
      <c r="H58" s="11"/>
    </row>
    <row r="59" ht="18.4" customHeight="1" spans="1:8">
      <c r="A59" s="7" t="s">
        <v>117</v>
      </c>
      <c r="B59" s="8" t="s">
        <v>118</v>
      </c>
      <c r="C59" s="6" t="s">
        <v>13</v>
      </c>
      <c r="D59" s="18"/>
      <c r="E59" s="18"/>
      <c r="F59" s="18"/>
      <c r="G59" s="11"/>
      <c r="H59" s="11"/>
    </row>
    <row r="60" ht="18.4" customHeight="1" spans="1:8">
      <c r="A60" s="7" t="s">
        <v>119</v>
      </c>
      <c r="B60" s="8" t="s">
        <v>120</v>
      </c>
      <c r="C60" s="6" t="s">
        <v>121</v>
      </c>
      <c r="D60" s="18" t="s">
        <v>122</v>
      </c>
      <c r="E60" s="18">
        <v>31579</v>
      </c>
      <c r="F60" s="18">
        <v>3789.48</v>
      </c>
      <c r="G60" s="11"/>
      <c r="H60" s="11"/>
    </row>
    <row r="61" ht="18.4" customHeight="1" spans="1:8">
      <c r="A61" s="7" t="s">
        <v>123</v>
      </c>
      <c r="B61" s="8" t="s">
        <v>124</v>
      </c>
      <c r="C61" s="6" t="s">
        <v>121</v>
      </c>
      <c r="D61" s="18" t="s">
        <v>125</v>
      </c>
      <c r="E61" s="18">
        <v>25901.54</v>
      </c>
      <c r="F61" s="18">
        <v>336.72</v>
      </c>
      <c r="G61" s="11"/>
      <c r="H61" s="11"/>
    </row>
    <row r="62" ht="18.4" customHeight="1" spans="1:8">
      <c r="A62" s="7" t="s">
        <v>126</v>
      </c>
      <c r="B62" s="8" t="s">
        <v>127</v>
      </c>
      <c r="C62" s="6"/>
      <c r="D62" s="18" t="s">
        <v>13</v>
      </c>
      <c r="E62" s="18"/>
      <c r="F62" s="18"/>
      <c r="G62" s="11"/>
      <c r="H62" s="11"/>
    </row>
    <row r="63" ht="17.65" customHeight="1" spans="1:8">
      <c r="A63" s="7" t="s">
        <v>128</v>
      </c>
      <c r="B63" s="8" t="s">
        <v>129</v>
      </c>
      <c r="C63" s="6" t="s">
        <v>130</v>
      </c>
      <c r="D63" s="18" t="s">
        <v>131</v>
      </c>
      <c r="E63" s="18">
        <v>40.78</v>
      </c>
      <c r="F63" s="18">
        <v>5472.27</v>
      </c>
      <c r="G63" s="11"/>
      <c r="H63" s="11"/>
    </row>
    <row r="64" ht="18.4" customHeight="1" spans="1:8">
      <c r="A64" s="7" t="s">
        <v>132</v>
      </c>
      <c r="B64" s="8" t="s">
        <v>133</v>
      </c>
      <c r="C64" s="6" t="s">
        <v>130</v>
      </c>
      <c r="D64" s="18" t="s">
        <v>134</v>
      </c>
      <c r="E64" s="18">
        <v>149.31</v>
      </c>
      <c r="F64" s="18">
        <v>1505.04</v>
      </c>
      <c r="G64" s="11"/>
      <c r="H64" s="11"/>
    </row>
    <row r="65" ht="18.4" customHeight="1" spans="1:8">
      <c r="A65" s="7" t="s">
        <v>135</v>
      </c>
      <c r="B65" s="8" t="s">
        <v>136</v>
      </c>
      <c r="C65" s="6"/>
      <c r="D65" s="18"/>
      <c r="E65" s="18"/>
      <c r="F65" s="18"/>
      <c r="G65" s="11"/>
      <c r="H65" s="11"/>
    </row>
    <row r="66" ht="18.4" customHeight="1" spans="1:8">
      <c r="A66" s="7" t="s">
        <v>137</v>
      </c>
      <c r="B66" s="8" t="s">
        <v>138</v>
      </c>
      <c r="C66" s="6" t="s">
        <v>13</v>
      </c>
      <c r="D66" s="18"/>
      <c r="E66" s="18"/>
      <c r="F66" s="18"/>
      <c r="G66" s="11"/>
      <c r="H66" s="11"/>
    </row>
    <row r="67" ht="18.4" customHeight="1" spans="1:8">
      <c r="A67" s="7" t="s">
        <v>139</v>
      </c>
      <c r="B67" s="8" t="s">
        <v>140</v>
      </c>
      <c r="C67" s="6" t="s">
        <v>104</v>
      </c>
      <c r="D67" s="18" t="s">
        <v>141</v>
      </c>
      <c r="E67" s="18">
        <v>2438.38</v>
      </c>
      <c r="F67" s="18">
        <v>665677.74</v>
      </c>
      <c r="G67" s="11"/>
      <c r="H67" s="11"/>
    </row>
    <row r="68" ht="18.4" customHeight="1" spans="1:8">
      <c r="A68" s="7" t="s">
        <v>142</v>
      </c>
      <c r="B68" s="8" t="s">
        <v>143</v>
      </c>
      <c r="C68" s="6" t="s">
        <v>104</v>
      </c>
      <c r="D68" s="18" t="s">
        <v>44</v>
      </c>
      <c r="E68" s="18">
        <v>2561.37</v>
      </c>
      <c r="F68" s="18">
        <v>230523.3</v>
      </c>
      <c r="G68" s="11"/>
      <c r="H68" s="11"/>
    </row>
    <row r="69" ht="18.4" customHeight="1" spans="1:8">
      <c r="A69" s="7" t="s">
        <v>144</v>
      </c>
      <c r="B69" s="8" t="s">
        <v>145</v>
      </c>
      <c r="C69" s="6" t="s">
        <v>104</v>
      </c>
      <c r="D69" s="18" t="s">
        <v>146</v>
      </c>
      <c r="E69" s="18">
        <v>4055.32</v>
      </c>
      <c r="F69" s="18">
        <v>766455.48</v>
      </c>
      <c r="G69" s="11"/>
      <c r="H69" s="11"/>
    </row>
    <row r="70" ht="18.4" customHeight="1" spans="1:8">
      <c r="A70" s="7" t="s">
        <v>147</v>
      </c>
      <c r="B70" s="8" t="s">
        <v>148</v>
      </c>
      <c r="C70" s="6" t="s">
        <v>104</v>
      </c>
      <c r="D70" s="18" t="s">
        <v>149</v>
      </c>
      <c r="E70" s="18">
        <v>4330.79</v>
      </c>
      <c r="F70" s="18">
        <v>333470.83</v>
      </c>
      <c r="G70" s="11"/>
      <c r="H70" s="11"/>
    </row>
    <row r="71" ht="18.4" customHeight="1" spans="1:8">
      <c r="A71" s="7" t="s">
        <v>150</v>
      </c>
      <c r="B71" s="8" t="s">
        <v>151</v>
      </c>
      <c r="C71" s="6"/>
      <c r="D71" s="18" t="s">
        <v>13</v>
      </c>
      <c r="E71" s="18"/>
      <c r="F71" s="18"/>
      <c r="G71" s="11"/>
      <c r="H71" s="11"/>
    </row>
    <row r="72" ht="18.4" customHeight="1" spans="1:8">
      <c r="A72" s="7" t="s">
        <v>152</v>
      </c>
      <c r="B72" s="8" t="s">
        <v>153</v>
      </c>
      <c r="C72" s="6" t="s">
        <v>154</v>
      </c>
      <c r="D72" s="18" t="s">
        <v>155</v>
      </c>
      <c r="E72" s="18">
        <v>15566.74</v>
      </c>
      <c r="F72" s="18">
        <v>980704.62</v>
      </c>
      <c r="G72" s="11"/>
      <c r="H72" s="11"/>
    </row>
    <row r="73" ht="18.4" customHeight="1" spans="1:8">
      <c r="A73" s="7" t="s">
        <v>156</v>
      </c>
      <c r="B73" s="8" t="s">
        <v>157</v>
      </c>
      <c r="C73" s="6" t="s">
        <v>13</v>
      </c>
      <c r="D73" s="18"/>
      <c r="E73" s="18"/>
      <c r="F73" s="18"/>
      <c r="G73" s="11"/>
      <c r="H73" s="11"/>
    </row>
    <row r="74" ht="18.4" customHeight="1" spans="1:8">
      <c r="A74" s="7" t="s">
        <v>158</v>
      </c>
      <c r="B74" s="8" t="s">
        <v>159</v>
      </c>
      <c r="C74" s="6" t="s">
        <v>71</v>
      </c>
      <c r="D74" s="18" t="s">
        <v>160</v>
      </c>
      <c r="E74" s="18">
        <v>121.05</v>
      </c>
      <c r="F74" s="18">
        <v>9606.53</v>
      </c>
      <c r="G74" s="11"/>
      <c r="H74" s="11"/>
    </row>
    <row r="75" ht="18.4" customHeight="1" spans="1:8">
      <c r="A75" s="7" t="s">
        <v>161</v>
      </c>
      <c r="B75" s="8" t="s">
        <v>162</v>
      </c>
      <c r="C75" s="6" t="s">
        <v>104</v>
      </c>
      <c r="D75" s="18" t="s">
        <v>163</v>
      </c>
      <c r="E75" s="18">
        <v>55.28</v>
      </c>
      <c r="F75" s="18">
        <v>608.08</v>
      </c>
      <c r="G75" s="11"/>
      <c r="H75" s="11"/>
    </row>
    <row r="76" ht="21.95" customHeight="1" spans="1:8">
      <c r="A76" s="13" t="s">
        <v>106</v>
      </c>
      <c r="B76" s="13"/>
      <c r="C76" s="13"/>
      <c r="D76" s="13"/>
      <c r="E76" s="13">
        <f>F60+F61+F63+F64+F67+F68+F69+F70+F72+F74+F75</f>
        <v>2998150.09</v>
      </c>
      <c r="F76" s="13"/>
      <c r="G76" s="14"/>
      <c r="H76" s="15"/>
    </row>
    <row r="77" s="1" customFormat="1" ht="20.1" customHeight="1" spans="1:8">
      <c r="A77" s="19" t="s">
        <v>108</v>
      </c>
      <c r="B77" s="19"/>
      <c r="C77" s="19"/>
      <c r="D77" s="19"/>
      <c r="E77" s="20">
        <f>E76+E57</f>
        <v>3711782.53</v>
      </c>
      <c r="F77" s="20"/>
      <c r="G77" s="14"/>
      <c r="H77" s="15"/>
    </row>
    <row r="78" ht="26.1" customHeight="1" spans="1:8">
      <c r="A78" s="25" t="s">
        <v>164</v>
      </c>
      <c r="B78" s="25"/>
      <c r="C78" s="25"/>
      <c r="D78" s="25"/>
      <c r="E78" s="25">
        <f>E77+E41</f>
        <v>17259131.63</v>
      </c>
      <c r="F78" s="25"/>
      <c r="G78" s="14"/>
      <c r="H78" s="15"/>
    </row>
  </sheetData>
  <mergeCells count="29">
    <mergeCell ref="A1:H1"/>
    <mergeCell ref="A2:D2"/>
    <mergeCell ref="E2:F2"/>
    <mergeCell ref="A24:D24"/>
    <mergeCell ref="E24:F24"/>
    <mergeCell ref="G24:H24"/>
    <mergeCell ref="A39:D39"/>
    <mergeCell ref="E39:F39"/>
    <mergeCell ref="G39:H39"/>
    <mergeCell ref="A40:D40"/>
    <mergeCell ref="E40:F40"/>
    <mergeCell ref="G40:H40"/>
    <mergeCell ref="A41:D41"/>
    <mergeCell ref="E41:F41"/>
    <mergeCell ref="G41:H41"/>
    <mergeCell ref="A42:D42"/>
    <mergeCell ref="E42:H42"/>
    <mergeCell ref="A57:D57"/>
    <mergeCell ref="E57:F57"/>
    <mergeCell ref="G57:H57"/>
    <mergeCell ref="A76:D76"/>
    <mergeCell ref="E76:F76"/>
    <mergeCell ref="G76:H76"/>
    <mergeCell ref="A77:D77"/>
    <mergeCell ref="E77:F77"/>
    <mergeCell ref="G77:H77"/>
    <mergeCell ref="A78:D78"/>
    <mergeCell ref="E78:F78"/>
    <mergeCell ref="G78:H7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钟奎</dc:creator>
  <cp:lastModifiedBy>WPS_1658294225</cp:lastModifiedBy>
  <dcterms:created xsi:type="dcterms:W3CDTF">2023-05-12T11:15:00Z</dcterms:created>
  <dcterms:modified xsi:type="dcterms:W3CDTF">2025-07-07T06:53:58Z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BA27919F369446D396F8191AA3D71DDF_12</vt:lpwstr>
  </property>
</Properties>
</file>