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/>
  <mc:AlternateContent xmlns:mc="http://schemas.openxmlformats.org/markup-compatibility/2006">
    <mc:Choice Requires="x15">
      <x15ac:absPath xmlns:x15ac="http://schemas.microsoft.com/office/spreadsheetml/2010/11/ac" url="C:\Users\34555\Desktop\"/>
    </mc:Choice>
  </mc:AlternateContent>
  <xr:revisionPtr revIDLastSave="0" documentId="8_{49E445CF-131B-40D5-A44E-9E2F7FE7E0A6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I51" i="1" l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</calcChain>
</file>

<file path=xl/sharedStrings.xml><?xml version="1.0" encoding="utf-8"?>
<sst xmlns="http://schemas.openxmlformats.org/spreadsheetml/2006/main" count="156" uniqueCount="122">
  <si>
    <t>编号</t>
  </si>
  <si>
    <t>项目</t>
  </si>
  <si>
    <t>详解</t>
  </si>
  <si>
    <t>数量</t>
  </si>
  <si>
    <t>规格</t>
  </si>
  <si>
    <t>不含税单价</t>
  </si>
  <si>
    <t>场次</t>
  </si>
  <si>
    <t>不含税总价</t>
  </si>
  <si>
    <t>示意图</t>
  </si>
  <si>
    <t>氛围布置</t>
  </si>
  <si>
    <t>超卡板画面、端午节氛围主题装饰，含灯笼</t>
  </si>
  <si>
    <t>项</t>
  </si>
  <si>
    <t>摊位商家邀约</t>
  </si>
  <si>
    <t>民俗小吃、非遗文化等</t>
  </si>
  <si>
    <t>家</t>
  </si>
  <si>
    <t>人工费</t>
  </si>
  <si>
    <t>集市花车搭建拆除搬运等</t>
  </si>
  <si>
    <t>集市人物NPC</t>
  </si>
  <si>
    <t>打造传统人物NPC，卖货郎、炊饼摊、绣娘，每天1人出现在集市，进行互动吆喝。含人员，服饰（6月8-10日，每日巡游吆喝时间不低于3小时）</t>
  </si>
  <si>
    <t>人</t>
  </si>
  <si>
    <t>npc道具及派发产品</t>
  </si>
  <si>
    <t>卖货郎、炊饼摊、绣娘道具及派发冰糖葫芦、烧饼、香囊等产品（每日100份）</t>
  </si>
  <si>
    <t>套</t>
  </si>
  <si>
    <t>游园邀请函</t>
  </si>
  <si>
    <t>铜版纸，设计制作为银票样式</t>
  </si>
  <si>
    <t>张</t>
  </si>
  <si>
    <t>汉服资源邀约</t>
  </si>
  <si>
    <t>3天活动时间，邀约人数不低于120人，身穿汉服完成妆造参与活动</t>
  </si>
  <si>
    <t>棠城华服游园会</t>
  </si>
  <si>
    <t>簪花自拍体验
（6日-8日 11:00-22:00）</t>
  </si>
  <si>
    <t>含簪花头饰服饰、自拍背景及地面装饰，装饰小物件等</t>
  </si>
  <si>
    <t>粽子DIY
（6日-8日 11:00-22:00）</t>
  </si>
  <si>
    <t>含场景搭建背景竹艺、竹篾、花艺装饰，竹椅，竹凳等摆件，整体宽度约5m，高度约2.5m，老师现场教学。</t>
  </si>
  <si>
    <t>粽子DIY材料</t>
  </si>
  <si>
    <t>每份粽子不低于2个，含礼品包装（每日限量100）</t>
  </si>
  <si>
    <t>份</t>
  </si>
  <si>
    <t>投壶游戏
（6日-8日 11:00-22:00）</t>
  </si>
  <si>
    <t>竹艺背景，地贴，投壶道具等</t>
  </si>
  <si>
    <t>射五毒
（6日-8日 11:00-22:00）</t>
  </si>
  <si>
    <t>活动区域场景搭建，背景超卡板+支架，地贴画面、射五毒道具等，面积不低于6㎡</t>
  </si>
  <si>
    <t>香囊DIY
（6日-8日 11:00-22:00）</t>
  </si>
  <si>
    <t>活动区域场景搭建，含竹艺立体架、主题挂布、竹艺装饰、仿真花艺等背桌子、材料道具等，面积不低于6㎡，每日香囊100份</t>
  </si>
  <si>
    <t>无敌骰子王
（6日-8日 11:00-22:00）</t>
  </si>
  <si>
    <t>含古风遮阳伞、竹艺装饰、中古风挂布、竹桌竹椅、骰子等面积不低于6㎡</t>
  </si>
  <si>
    <t>人员</t>
  </si>
  <si>
    <t>汉服兼职工作人员</t>
  </si>
  <si>
    <t>含汉服服装、造型工作时间（10:00-22:00）</t>
  </si>
  <si>
    <t xml:space="preserve">棠城雀神大赛
</t>
  </si>
  <si>
    <t>麻将机租赁</t>
  </si>
  <si>
    <t>台</t>
  </si>
  <si>
    <t>舞台上方麻将主题元素氛围包装，超卡板裱写真、道具铜钱筹码</t>
  </si>
  <si>
    <t>裁判人员</t>
  </si>
  <si>
    <t>精通川麻比赛及积分规则</t>
  </si>
  <si>
    <t>百人祭龙仪式+巡游
仪式6日时间：18:30-20:00</t>
  </si>
  <si>
    <t>祭祀人员</t>
  </si>
  <si>
    <t>男女各6人，专业成员，熟知各项流程细节，对传统文化有一定研究+巡游</t>
  </si>
  <si>
    <t>祭祀执礼</t>
  </si>
  <si>
    <t>男女各1人，专业团队成员，精通传统文化，对传统文化习俗有一定研究，能够配合主礼人带领祭祀人员完成祭祀活动+巡游</t>
  </si>
  <si>
    <t>主礼人</t>
  </si>
  <si>
    <t>专职研究中国传统文化，对传统文化背景有独到见解，擅长各类庆典、祭祀等流程</t>
  </si>
  <si>
    <t>服饰租赁</t>
  </si>
  <si>
    <t>所有祭祀人员服装租赁</t>
  </si>
  <si>
    <t>道具租赁</t>
  </si>
  <si>
    <t>舞龙</t>
  </si>
  <si>
    <t>条</t>
  </si>
  <si>
    <t>祭祀活动表演</t>
  </si>
  <si>
    <t>负责祭祀流程与表演包括但不限于《离骚》《祭祀》《屈原穿越》《粽子文化》《赋诗巡游》等类型节目，要求对端午类主题节目表演完成策划与执行，演员有完整的舞台妆造与服饰道具，演出市场不低于3小时。</t>
  </si>
  <si>
    <t>华服巡游</t>
  </si>
  <si>
    <t>汉服同袍</t>
  </si>
  <si>
    <t>带服饰妆造，配合每天巡游6场，每场不低于30min，总人数20人，其中10人要求身高165cm以上、高颜值，带模卡</t>
  </si>
  <si>
    <t>摩天轮萌宠公开日汪汪摇摆派对</t>
  </si>
  <si>
    <t>派对DP点</t>
  </si>
  <si>
    <t>主题合影墙，需提前设计确定样式</t>
  </si>
  <si>
    <t>绕桩</t>
  </si>
  <si>
    <t>1m高*5根，底部配重</t>
  </si>
  <si>
    <t>钻圈</t>
  </si>
  <si>
    <t>圈直径70cm*5组，底部配重</t>
  </si>
  <si>
    <t>跳高</t>
  </si>
  <si>
    <t>高度53cm，宽度80cm*5组</t>
  </si>
  <si>
    <t>独木桥</t>
  </si>
  <si>
    <t>长120cm宽20cm</t>
  </si>
  <si>
    <t>获奖证书定制</t>
  </si>
  <si>
    <t>宠物脚印相框DIY</t>
  </si>
  <si>
    <t>含相框、免洗印台</t>
  </si>
  <si>
    <t>高清地贴</t>
  </si>
  <si>
    <t>10*6m</t>
  </si>
  <si>
    <t>平方</t>
  </si>
  <si>
    <t>宠物行为控犬师</t>
  </si>
  <si>
    <t>人和宠物行为控制，现场控制狗狗行为并保证安全</t>
  </si>
  <si>
    <t>摄影师</t>
  </si>
  <si>
    <t>兼职</t>
  </si>
  <si>
    <t>签到、统计名次、协助现场执行，维护秩序，道具的摆放回收等</t>
  </si>
  <si>
    <t>宠物家庭组织招募</t>
  </si>
  <si>
    <t>包含前期宣传、邀约、组织80组</t>
  </si>
  <si>
    <t>组</t>
  </si>
  <si>
    <t>派对主持人</t>
  </si>
  <si>
    <t>主持人，需提供主持人简介、选定服装</t>
  </si>
  <si>
    <t>凯锐思大肉粒罐头</t>
  </si>
  <si>
    <t>签到礼，170g</t>
  </si>
  <si>
    <t>罐</t>
  </si>
  <si>
    <t>霍曼Real智能喂食器</t>
  </si>
  <si>
    <t>一等奖</t>
  </si>
  <si>
    <t>拉夫威尔牵引绳</t>
  </si>
  <si>
    <t>二等奖</t>
  </si>
  <si>
    <t>大眼仔宠物沙发</t>
  </si>
  <si>
    <t>三等奖</t>
  </si>
  <si>
    <t>专业摄影摄像</t>
  </si>
  <si>
    <t>活动期间专业摄影云相册</t>
  </si>
  <si>
    <t>名</t>
  </si>
  <si>
    <t>负责活动期间活动拍摄</t>
  </si>
  <si>
    <t>负责活动期间活动摄影</t>
  </si>
  <si>
    <t>合计</t>
  </si>
  <si>
    <t>含税总价</t>
  </si>
  <si>
    <t>所有祭祀道具租赁运输搬运等，含舞台摆件、仪仗道具，环节祭祀道具等</t>
    <phoneticPr fontId="5" type="noConversion"/>
  </si>
  <si>
    <t>专业铜梁舞龙团队，每条龙20m长，10人舞龙，2场舞龙+巡游，包含往返车费</t>
    <phoneticPr fontId="5" type="noConversion"/>
  </si>
  <si>
    <t>人</t>
    <phoneticPr fontId="5" type="noConversion"/>
  </si>
  <si>
    <r>
      <t>税金（</t>
    </r>
    <r>
      <rPr>
        <u/>
        <sz val="12"/>
        <rFont val="宋体"/>
        <family val="3"/>
        <charset val="134"/>
      </rPr>
      <t xml:space="preserve">   %</t>
    </r>
    <r>
      <rPr>
        <sz val="12"/>
        <rFont val="宋体"/>
        <family val="3"/>
        <charset val="134"/>
      </rPr>
      <t>税率）</t>
    </r>
    <phoneticPr fontId="5" type="noConversion"/>
  </si>
  <si>
    <t>棠城华服大赏</t>
    <phoneticPr fontId="5" type="noConversion"/>
  </si>
  <si>
    <t>永川里·奥特莱斯6月活动整体策划及执行外包清单</t>
    <phoneticPr fontId="5" type="noConversion"/>
  </si>
  <si>
    <t>6月6至23日</t>
    <phoneticPr fontId="5" type="noConversion"/>
  </si>
  <si>
    <t>6月8日-6月9日，拍摄活动当天视频并完成快闪视频剪辑，30s</t>
    <phoneticPr fontId="5" type="noConversion"/>
  </si>
  <si>
    <t>6月8/9/10/15/16日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</si>
</sst>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宋体"/>
      <charset val="134"/>
      <scheme val="minor"/>
    </font>
    <font>
      <b/>
      <sz val="20"/>
      <name val="宋体"/>
      <family val="3"/>
      <charset val="134"/>
    </font>
    <font>
      <b/>
      <sz val="12"/>
      <name val="宋体"/>
      <family val="3"/>
      <charset val="134"/>
    </font>
    <font>
      <sz val="12"/>
      <name val="宋体"/>
      <family val="3"/>
      <charset val="134"/>
    </font>
    <font>
      <u/>
      <sz val="12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2"/>
      <name val="宋体"/>
      <family val="3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8" tint="0.79995117038483843"/>
        <bgColor indexed="64"/>
      </patternFill>
    </fill>
    <fill>
      <patternFill patternType="solid">
        <fgColor theme="7" tint="0.7999511703848384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/>
      <right/>
      <top style="thin">
        <color auto="1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indexed="8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58" fontId="2" fillId="0" borderId="2" xfId="0" applyNumberFormat="1" applyFont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</cellXfs>
  <cellStyles count="1">
    <cellStyle name="常规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33020</xdr:colOff>
      <xdr:row>3</xdr:row>
      <xdr:rowOff>292100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25100" y="508000"/>
          <a:ext cx="1366520" cy="844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106680</xdr:colOff>
      <xdr:row>5</xdr:row>
      <xdr:rowOff>170180</xdr:rowOff>
    </xdr:from>
    <xdr:to>
      <xdr:col>9</xdr:col>
      <xdr:colOff>1234440</xdr:colOff>
      <xdr:row>6</xdr:row>
      <xdr:rowOff>31115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27205" y="2265680"/>
          <a:ext cx="1127760" cy="1242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2301240</xdr:colOff>
      <xdr:row>9</xdr:row>
      <xdr:rowOff>9525</xdr:rowOff>
    </xdr:from>
    <xdr:to>
      <xdr:col>10</xdr:col>
      <xdr:colOff>521970</xdr:colOff>
      <xdr:row>9</xdr:row>
      <xdr:rowOff>676275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97665" y="5591175"/>
          <a:ext cx="2030730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51435</xdr:colOff>
      <xdr:row>9</xdr:row>
      <xdr:rowOff>686435</xdr:rowOff>
    </xdr:from>
    <xdr:to>
      <xdr:col>10</xdr:col>
      <xdr:colOff>403225</xdr:colOff>
      <xdr:row>11</xdr:row>
      <xdr:rowOff>49530</xdr:rowOff>
    </xdr:to>
    <xdr:pic>
      <xdr:nvPicPr>
        <xdr:cNvPr id="5" name="图片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71960" y="6268085"/>
          <a:ext cx="1837690" cy="1182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74295</xdr:colOff>
      <xdr:row>14</xdr:row>
      <xdr:rowOff>1183640</xdr:rowOff>
    </xdr:from>
    <xdr:to>
      <xdr:col>9</xdr:col>
      <xdr:colOff>1121410</xdr:colOff>
      <xdr:row>16</xdr:row>
      <xdr:rowOff>52705</xdr:rowOff>
    </xdr:to>
    <xdr:pic>
      <xdr:nvPicPr>
        <xdr:cNvPr id="6" name="图片 9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94820" y="10889615"/>
          <a:ext cx="1047115" cy="955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11</xdr:row>
      <xdr:rowOff>523875</xdr:rowOff>
    </xdr:from>
    <xdr:to>
      <xdr:col>10</xdr:col>
      <xdr:colOff>177165</xdr:colOff>
      <xdr:row>13</xdr:row>
      <xdr:rowOff>26035</xdr:rowOff>
    </xdr:to>
    <xdr:pic>
      <xdr:nvPicPr>
        <xdr:cNvPr id="7" name="图片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875770" y="7924800"/>
          <a:ext cx="1607820" cy="892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121920</xdr:colOff>
      <xdr:row>13</xdr:row>
      <xdr:rowOff>61595</xdr:rowOff>
    </xdr:from>
    <xdr:to>
      <xdr:col>10</xdr:col>
      <xdr:colOff>92710</xdr:colOff>
      <xdr:row>13</xdr:row>
      <xdr:rowOff>913130</xdr:rowOff>
    </xdr:to>
    <xdr:pic>
      <xdr:nvPicPr>
        <xdr:cNvPr id="8" name="图片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942445" y="8853170"/>
          <a:ext cx="1456690" cy="851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114300</xdr:colOff>
      <xdr:row>17</xdr:row>
      <xdr:rowOff>250190</xdr:rowOff>
    </xdr:from>
    <xdr:to>
      <xdr:col>10</xdr:col>
      <xdr:colOff>427990</xdr:colOff>
      <xdr:row>19</xdr:row>
      <xdr:rowOff>203835</xdr:rowOff>
    </xdr:to>
    <xdr:pic>
      <xdr:nvPicPr>
        <xdr:cNvPr id="9" name="图片 10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34825" y="12575540"/>
          <a:ext cx="1799590" cy="925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83820</xdr:colOff>
      <xdr:row>14</xdr:row>
      <xdr:rowOff>53975</xdr:rowOff>
    </xdr:from>
    <xdr:to>
      <xdr:col>10</xdr:col>
      <xdr:colOff>45720</xdr:colOff>
      <xdr:row>14</xdr:row>
      <xdr:rowOff>1271905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04345" y="9759950"/>
          <a:ext cx="1447800" cy="12179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1"/>
  <sheetViews>
    <sheetView tabSelected="1" topLeftCell="A16" workbookViewId="0">
      <selection activeCell="F20" sqref="F20"/>
    </sheetView>
  </sheetViews>
  <sheetFormatPr defaultColWidth="8.90625" defaultRowHeight="14" x14ac:dyDescent="0.25"/>
  <cols>
    <col min="2" max="2" width="8.90625" style="15"/>
    <col min="3" max="3" width="25" customWidth="1"/>
    <col min="4" max="4" width="25.36328125" customWidth="1"/>
    <col min="6" max="6" width="19" customWidth="1"/>
    <col min="8" max="8" width="19.7265625" customWidth="1"/>
    <col min="9" max="9" width="30.453125" customWidth="1"/>
    <col min="10" max="10" width="19.453125" customWidth="1"/>
  </cols>
  <sheetData>
    <row r="1" spans="1:10" ht="20.149999999999999" customHeight="1" x14ac:dyDescent="0.25">
      <c r="A1" s="33" t="s">
        <v>118</v>
      </c>
      <c r="B1" s="34"/>
      <c r="C1" s="34"/>
      <c r="D1" s="35"/>
      <c r="E1" s="34"/>
      <c r="F1" s="34"/>
      <c r="G1" s="34"/>
      <c r="H1" s="34"/>
      <c r="I1" s="34"/>
    </row>
    <row r="2" spans="1:10" ht="33.75" customHeight="1" x14ac:dyDescent="0.25">
      <c r="A2" s="1" t="s">
        <v>0</v>
      </c>
      <c r="B2" s="36" t="s">
        <v>1</v>
      </c>
      <c r="C2" s="37"/>
      <c r="D2" s="2" t="s">
        <v>2</v>
      </c>
      <c r="E2" s="1" t="s">
        <v>3</v>
      </c>
      <c r="F2" s="1" t="s">
        <v>4</v>
      </c>
      <c r="G2" s="3" t="s">
        <v>5</v>
      </c>
      <c r="H2" s="1" t="s">
        <v>6</v>
      </c>
      <c r="I2" s="3" t="s">
        <v>7</v>
      </c>
      <c r="J2" s="16" t="s">
        <v>8</v>
      </c>
    </row>
    <row r="3" spans="1:10" ht="42" customHeight="1" x14ac:dyDescent="0.25">
      <c r="A3" s="4">
        <v>1</v>
      </c>
      <c r="B3" s="24" t="s">
        <v>117</v>
      </c>
      <c r="C3" s="6" t="s">
        <v>9</v>
      </c>
      <c r="D3" s="7" t="s">
        <v>10</v>
      </c>
      <c r="E3" s="6">
        <v>4</v>
      </c>
      <c r="F3" s="6" t="s">
        <v>11</v>
      </c>
      <c r="G3" s="7"/>
      <c r="H3" s="6">
        <v>1</v>
      </c>
      <c r="I3" s="7">
        <f t="shared" ref="I3:I48" si="0">H3*G3*E3</f>
        <v>0</v>
      </c>
    </row>
    <row r="4" spans="1:10" ht="42" customHeight="1" x14ac:dyDescent="0.25">
      <c r="A4" s="4">
        <v>2</v>
      </c>
      <c r="B4" s="25"/>
      <c r="C4" s="6" t="s">
        <v>12</v>
      </c>
      <c r="D4" s="7" t="s">
        <v>13</v>
      </c>
      <c r="E4" s="6">
        <v>4</v>
      </c>
      <c r="F4" s="6" t="s">
        <v>14</v>
      </c>
      <c r="G4" s="7"/>
      <c r="H4" s="6">
        <v>1</v>
      </c>
      <c r="I4" s="7">
        <f t="shared" si="0"/>
        <v>0</v>
      </c>
    </row>
    <row r="5" spans="1:10" ht="42" customHeight="1" x14ac:dyDescent="0.25">
      <c r="A5" s="4">
        <v>3</v>
      </c>
      <c r="B5" s="25"/>
      <c r="C5" s="6" t="s">
        <v>15</v>
      </c>
      <c r="D5" s="7" t="s">
        <v>16</v>
      </c>
      <c r="E5" s="6">
        <v>1</v>
      </c>
      <c r="F5" s="6" t="s">
        <v>11</v>
      </c>
      <c r="G5" s="7"/>
      <c r="H5" s="6">
        <v>1</v>
      </c>
      <c r="I5" s="7">
        <f t="shared" si="0"/>
        <v>0</v>
      </c>
    </row>
    <row r="6" spans="1:10" ht="108.75" customHeight="1" x14ac:dyDescent="0.25">
      <c r="A6" s="4">
        <v>4</v>
      </c>
      <c r="B6" s="25"/>
      <c r="C6" s="6" t="s">
        <v>17</v>
      </c>
      <c r="D6" s="7" t="s">
        <v>18</v>
      </c>
      <c r="E6" s="6">
        <v>3</v>
      </c>
      <c r="F6" s="6" t="s">
        <v>19</v>
      </c>
      <c r="G6" s="7"/>
      <c r="H6" s="6">
        <v>1</v>
      </c>
      <c r="I6" s="7">
        <f t="shared" si="0"/>
        <v>0</v>
      </c>
    </row>
    <row r="7" spans="1:10" ht="67.5" customHeight="1" x14ac:dyDescent="0.25">
      <c r="A7" s="4">
        <v>5</v>
      </c>
      <c r="B7" s="25"/>
      <c r="C7" s="6" t="s">
        <v>20</v>
      </c>
      <c r="D7" s="7" t="s">
        <v>21</v>
      </c>
      <c r="E7" s="6">
        <v>3</v>
      </c>
      <c r="F7" s="6" t="s">
        <v>22</v>
      </c>
      <c r="G7" s="7"/>
      <c r="H7" s="6">
        <v>1</v>
      </c>
      <c r="I7" s="7">
        <f t="shared" si="0"/>
        <v>0</v>
      </c>
    </row>
    <row r="8" spans="1:10" ht="42" customHeight="1" x14ac:dyDescent="0.25">
      <c r="A8" s="4">
        <v>6</v>
      </c>
      <c r="B8" s="25"/>
      <c r="C8" s="8" t="s">
        <v>23</v>
      </c>
      <c r="D8" s="7" t="s">
        <v>24</v>
      </c>
      <c r="E8" s="6">
        <v>2000</v>
      </c>
      <c r="F8" s="6" t="s">
        <v>25</v>
      </c>
      <c r="G8" s="7"/>
      <c r="H8" s="6">
        <v>1</v>
      </c>
      <c r="I8" s="7">
        <f t="shared" si="0"/>
        <v>0</v>
      </c>
    </row>
    <row r="9" spans="1:10" ht="56.25" customHeight="1" x14ac:dyDescent="0.25">
      <c r="A9" s="4">
        <v>7</v>
      </c>
      <c r="B9" s="26"/>
      <c r="C9" s="8" t="s">
        <v>26</v>
      </c>
      <c r="D9" s="7" t="s">
        <v>27</v>
      </c>
      <c r="E9" s="6">
        <v>1</v>
      </c>
      <c r="F9" s="6" t="s">
        <v>11</v>
      </c>
      <c r="G9" s="7"/>
      <c r="H9" s="6">
        <v>1</v>
      </c>
      <c r="I9" s="7">
        <f t="shared" si="0"/>
        <v>0</v>
      </c>
    </row>
    <row r="10" spans="1:10" ht="54.75" customHeight="1" x14ac:dyDescent="0.25">
      <c r="A10" s="4">
        <v>8</v>
      </c>
      <c r="B10" s="38" t="s">
        <v>28</v>
      </c>
      <c r="C10" s="9" t="s">
        <v>29</v>
      </c>
      <c r="D10" s="7" t="s">
        <v>30</v>
      </c>
      <c r="E10" s="6">
        <v>1</v>
      </c>
      <c r="F10" s="6" t="s">
        <v>11</v>
      </c>
      <c r="G10" s="7"/>
      <c r="H10" s="6">
        <v>1</v>
      </c>
      <c r="I10" s="7">
        <f t="shared" si="0"/>
        <v>0</v>
      </c>
    </row>
    <row r="11" spans="1:10" ht="88.5" customHeight="1" x14ac:dyDescent="0.25">
      <c r="A11" s="4">
        <v>9</v>
      </c>
      <c r="B11" s="38"/>
      <c r="C11" s="9" t="s">
        <v>31</v>
      </c>
      <c r="D11" s="7" t="s">
        <v>32</v>
      </c>
      <c r="E11" s="6">
        <v>1</v>
      </c>
      <c r="F11" s="6" t="s">
        <v>11</v>
      </c>
      <c r="G11" s="7"/>
      <c r="H11" s="6">
        <v>1</v>
      </c>
      <c r="I11" s="7">
        <f t="shared" si="0"/>
        <v>0</v>
      </c>
    </row>
    <row r="12" spans="1:10" ht="42" customHeight="1" x14ac:dyDescent="0.25">
      <c r="A12" s="4">
        <v>10</v>
      </c>
      <c r="B12" s="38"/>
      <c r="C12" s="8" t="s">
        <v>33</v>
      </c>
      <c r="D12" s="7" t="s">
        <v>34</v>
      </c>
      <c r="E12" s="6">
        <v>300</v>
      </c>
      <c r="F12" s="6" t="s">
        <v>35</v>
      </c>
      <c r="G12" s="7"/>
      <c r="H12" s="6">
        <v>3</v>
      </c>
      <c r="I12" s="7">
        <f t="shared" si="0"/>
        <v>0</v>
      </c>
    </row>
    <row r="13" spans="1:10" ht="67.5" customHeight="1" x14ac:dyDescent="0.25">
      <c r="A13" s="4">
        <v>11</v>
      </c>
      <c r="B13" s="38"/>
      <c r="C13" s="9" t="s">
        <v>36</v>
      </c>
      <c r="D13" s="7" t="s">
        <v>37</v>
      </c>
      <c r="E13" s="6">
        <v>1</v>
      </c>
      <c r="F13" s="6" t="s">
        <v>11</v>
      </c>
      <c r="G13" s="7"/>
      <c r="H13" s="6">
        <v>1</v>
      </c>
      <c r="I13" s="7">
        <f t="shared" si="0"/>
        <v>0</v>
      </c>
    </row>
    <row r="14" spans="1:10" ht="72" customHeight="1" x14ac:dyDescent="0.25">
      <c r="A14" s="4">
        <v>12</v>
      </c>
      <c r="B14" s="38"/>
      <c r="C14" s="9" t="s">
        <v>38</v>
      </c>
      <c r="D14" s="7" t="s">
        <v>39</v>
      </c>
      <c r="E14" s="6">
        <v>1</v>
      </c>
      <c r="F14" s="6" t="s">
        <v>11</v>
      </c>
      <c r="G14" s="7"/>
      <c r="H14" s="6">
        <v>1</v>
      </c>
      <c r="I14" s="7">
        <f t="shared" si="0"/>
        <v>0</v>
      </c>
    </row>
    <row r="15" spans="1:10" ht="102" customHeight="1" x14ac:dyDescent="0.25">
      <c r="A15" s="4">
        <v>13</v>
      </c>
      <c r="B15" s="38"/>
      <c r="C15" s="9" t="s">
        <v>40</v>
      </c>
      <c r="D15" s="7" t="s">
        <v>41</v>
      </c>
      <c r="E15" s="6">
        <v>1</v>
      </c>
      <c r="F15" s="6" t="s">
        <v>11</v>
      </c>
      <c r="G15" s="7"/>
      <c r="H15" s="6">
        <v>1</v>
      </c>
      <c r="I15" s="7">
        <f t="shared" si="0"/>
        <v>0</v>
      </c>
    </row>
    <row r="16" spans="1:10" ht="62.25" customHeight="1" x14ac:dyDescent="0.25">
      <c r="A16" s="4">
        <v>14</v>
      </c>
      <c r="B16" s="38"/>
      <c r="C16" s="10" t="s">
        <v>42</v>
      </c>
      <c r="D16" s="7" t="s">
        <v>43</v>
      </c>
      <c r="E16" s="6">
        <v>1</v>
      </c>
      <c r="F16" s="6" t="s">
        <v>11</v>
      </c>
      <c r="G16" s="7"/>
      <c r="H16" s="6">
        <v>1</v>
      </c>
      <c r="I16" s="7">
        <f t="shared" si="0"/>
        <v>0</v>
      </c>
    </row>
    <row r="17" spans="1:9" ht="42" customHeight="1" x14ac:dyDescent="0.25">
      <c r="A17" s="4">
        <v>15</v>
      </c>
      <c r="B17" s="7" t="s">
        <v>44</v>
      </c>
      <c r="C17" s="6" t="s">
        <v>45</v>
      </c>
      <c r="D17" s="7" t="s">
        <v>46</v>
      </c>
      <c r="E17" s="6">
        <v>8</v>
      </c>
      <c r="F17" s="6" t="s">
        <v>19</v>
      </c>
      <c r="G17" s="7"/>
      <c r="H17" s="6">
        <v>3</v>
      </c>
      <c r="I17" s="7">
        <f t="shared" si="0"/>
        <v>0</v>
      </c>
    </row>
    <row r="18" spans="1:9" ht="30" customHeight="1" x14ac:dyDescent="0.25">
      <c r="A18" s="4">
        <v>16</v>
      </c>
      <c r="B18" s="38" t="s">
        <v>47</v>
      </c>
      <c r="C18" s="6" t="s">
        <v>48</v>
      </c>
      <c r="D18" s="7" t="s">
        <v>121</v>
      </c>
      <c r="E18" s="6">
        <v>8</v>
      </c>
      <c r="F18" s="6" t="s">
        <v>49</v>
      </c>
      <c r="G18" s="7"/>
      <c r="H18" s="6">
        <v>5</v>
      </c>
      <c r="I18" s="7">
        <f t="shared" si="0"/>
        <v>0</v>
      </c>
    </row>
    <row r="19" spans="1:9" ht="46.5" customHeight="1" x14ac:dyDescent="0.25">
      <c r="A19" s="4">
        <v>17</v>
      </c>
      <c r="B19" s="38"/>
      <c r="C19" s="6" t="s">
        <v>9</v>
      </c>
      <c r="D19" s="7" t="s">
        <v>50</v>
      </c>
      <c r="E19" s="6">
        <v>1</v>
      </c>
      <c r="F19" s="6" t="s">
        <v>11</v>
      </c>
      <c r="G19" s="7"/>
      <c r="H19" s="6">
        <v>1</v>
      </c>
      <c r="I19" s="7">
        <f t="shared" si="0"/>
        <v>0</v>
      </c>
    </row>
    <row r="20" spans="1:9" ht="46.5" customHeight="1" x14ac:dyDescent="0.25">
      <c r="A20" s="4">
        <v>16</v>
      </c>
      <c r="B20" s="38"/>
      <c r="C20" s="6" t="s">
        <v>51</v>
      </c>
      <c r="D20" s="7" t="s">
        <v>52</v>
      </c>
      <c r="E20" s="6">
        <v>2</v>
      </c>
      <c r="F20" s="6" t="s">
        <v>19</v>
      </c>
      <c r="G20" s="7"/>
      <c r="H20" s="6">
        <v>5</v>
      </c>
      <c r="I20" s="7">
        <f t="shared" si="0"/>
        <v>0</v>
      </c>
    </row>
    <row r="21" spans="1:9" ht="46.5" customHeight="1" x14ac:dyDescent="0.25">
      <c r="A21" s="4">
        <v>17</v>
      </c>
      <c r="B21" s="21" t="s">
        <v>53</v>
      </c>
      <c r="C21" s="6" t="s">
        <v>54</v>
      </c>
      <c r="D21" s="7" t="s">
        <v>55</v>
      </c>
      <c r="E21" s="6">
        <v>12</v>
      </c>
      <c r="F21" s="6" t="s">
        <v>19</v>
      </c>
      <c r="G21" s="7"/>
      <c r="H21" s="6">
        <v>1</v>
      </c>
      <c r="I21" s="7">
        <f t="shared" si="0"/>
        <v>0</v>
      </c>
    </row>
    <row r="22" spans="1:9" ht="85.5" customHeight="1" x14ac:dyDescent="0.25">
      <c r="A22" s="4">
        <v>18</v>
      </c>
      <c r="B22" s="22"/>
      <c r="C22" s="6" t="s">
        <v>56</v>
      </c>
      <c r="D22" s="7" t="s">
        <v>57</v>
      </c>
      <c r="E22" s="6">
        <v>2</v>
      </c>
      <c r="F22" s="6" t="s">
        <v>19</v>
      </c>
      <c r="G22" s="7"/>
      <c r="H22" s="6">
        <v>1</v>
      </c>
      <c r="I22" s="7">
        <f t="shared" si="0"/>
        <v>0</v>
      </c>
    </row>
    <row r="23" spans="1:9" ht="63" customHeight="1" x14ac:dyDescent="0.25">
      <c r="A23" s="4">
        <v>19</v>
      </c>
      <c r="B23" s="22"/>
      <c r="C23" s="6" t="s">
        <v>58</v>
      </c>
      <c r="D23" s="7" t="s">
        <v>59</v>
      </c>
      <c r="E23" s="6">
        <v>1</v>
      </c>
      <c r="F23" s="6" t="s">
        <v>19</v>
      </c>
      <c r="G23" s="7"/>
      <c r="H23" s="6">
        <v>1</v>
      </c>
      <c r="I23" s="7">
        <f t="shared" si="0"/>
        <v>0</v>
      </c>
    </row>
    <row r="24" spans="1:9" ht="46.5" customHeight="1" x14ac:dyDescent="0.25">
      <c r="A24" s="4">
        <v>21</v>
      </c>
      <c r="B24" s="22"/>
      <c r="C24" s="6" t="s">
        <v>60</v>
      </c>
      <c r="D24" s="7" t="s">
        <v>61</v>
      </c>
      <c r="E24" s="6">
        <v>15</v>
      </c>
      <c r="F24" s="6" t="s">
        <v>22</v>
      </c>
      <c r="G24" s="7"/>
      <c r="H24" s="6">
        <v>1</v>
      </c>
      <c r="I24" s="7">
        <f t="shared" si="0"/>
        <v>0</v>
      </c>
    </row>
    <row r="25" spans="1:9" ht="46.5" customHeight="1" x14ac:dyDescent="0.25">
      <c r="A25" s="4">
        <v>22</v>
      </c>
      <c r="B25" s="22"/>
      <c r="C25" s="6" t="s">
        <v>62</v>
      </c>
      <c r="D25" s="13" t="s">
        <v>113</v>
      </c>
      <c r="E25" s="6">
        <v>1</v>
      </c>
      <c r="F25" s="6" t="s">
        <v>11</v>
      </c>
      <c r="G25" s="7"/>
      <c r="H25" s="6">
        <v>1</v>
      </c>
      <c r="I25" s="7">
        <f t="shared" si="0"/>
        <v>0</v>
      </c>
    </row>
    <row r="26" spans="1:9" ht="46.5" customHeight="1" x14ac:dyDescent="0.25">
      <c r="A26" s="4">
        <v>23</v>
      </c>
      <c r="B26" s="22"/>
      <c r="C26" s="6" t="s">
        <v>63</v>
      </c>
      <c r="D26" s="13" t="s">
        <v>114</v>
      </c>
      <c r="E26" s="6">
        <v>1</v>
      </c>
      <c r="F26" s="6" t="s">
        <v>64</v>
      </c>
      <c r="G26" s="7"/>
      <c r="H26" s="6">
        <v>1</v>
      </c>
      <c r="I26" s="7">
        <f t="shared" si="0"/>
        <v>0</v>
      </c>
    </row>
    <row r="27" spans="1:9" ht="141" customHeight="1" x14ac:dyDescent="0.25">
      <c r="A27" s="4">
        <v>24</v>
      </c>
      <c r="B27" s="5"/>
      <c r="C27" s="6" t="s">
        <v>65</v>
      </c>
      <c r="D27" s="7" t="s">
        <v>66</v>
      </c>
      <c r="E27" s="6">
        <v>1</v>
      </c>
      <c r="F27" s="6" t="s">
        <v>11</v>
      </c>
      <c r="G27" s="7"/>
      <c r="H27" s="6">
        <v>1</v>
      </c>
      <c r="I27" s="7">
        <f t="shared" si="0"/>
        <v>0</v>
      </c>
    </row>
    <row r="28" spans="1:9" ht="106.5" customHeight="1" x14ac:dyDescent="0.25">
      <c r="A28" s="4">
        <v>25</v>
      </c>
      <c r="B28" s="7" t="s">
        <v>67</v>
      </c>
      <c r="C28" s="6" t="s">
        <v>68</v>
      </c>
      <c r="D28" s="7" t="s">
        <v>69</v>
      </c>
      <c r="E28" s="6">
        <v>20</v>
      </c>
      <c r="F28" s="14" t="s">
        <v>115</v>
      </c>
      <c r="G28" s="7"/>
      <c r="H28" s="6">
        <v>3</v>
      </c>
      <c r="I28" s="7">
        <f t="shared" si="0"/>
        <v>0</v>
      </c>
    </row>
    <row r="29" spans="1:9" ht="30" customHeight="1" x14ac:dyDescent="0.25">
      <c r="A29" s="4">
        <v>26</v>
      </c>
      <c r="B29" s="21" t="s">
        <v>70</v>
      </c>
      <c r="C29" s="6" t="s">
        <v>71</v>
      </c>
      <c r="D29" s="7" t="s">
        <v>72</v>
      </c>
      <c r="E29" s="6">
        <v>1</v>
      </c>
      <c r="F29" s="6" t="s">
        <v>11</v>
      </c>
      <c r="G29" s="7"/>
      <c r="H29" s="6">
        <v>1</v>
      </c>
      <c r="I29" s="7">
        <f t="shared" si="0"/>
        <v>0</v>
      </c>
    </row>
    <row r="30" spans="1:9" ht="30" customHeight="1" x14ac:dyDescent="0.25">
      <c r="A30" s="4">
        <v>27</v>
      </c>
      <c r="B30" s="22"/>
      <c r="C30" s="6" t="s">
        <v>73</v>
      </c>
      <c r="D30" s="7" t="s">
        <v>74</v>
      </c>
      <c r="E30" s="6">
        <v>1</v>
      </c>
      <c r="F30" s="6" t="s">
        <v>11</v>
      </c>
      <c r="G30" s="7"/>
      <c r="H30" s="6">
        <v>1</v>
      </c>
      <c r="I30" s="7">
        <f t="shared" si="0"/>
        <v>0</v>
      </c>
    </row>
    <row r="31" spans="1:9" ht="30" customHeight="1" x14ac:dyDescent="0.25">
      <c r="A31" s="4">
        <v>28</v>
      </c>
      <c r="B31" s="22"/>
      <c r="C31" s="6" t="s">
        <v>75</v>
      </c>
      <c r="D31" s="7" t="s">
        <v>76</v>
      </c>
      <c r="E31" s="6">
        <v>1</v>
      </c>
      <c r="F31" s="6" t="s">
        <v>22</v>
      </c>
      <c r="G31" s="7"/>
      <c r="H31" s="6">
        <v>1</v>
      </c>
      <c r="I31" s="7">
        <f t="shared" si="0"/>
        <v>0</v>
      </c>
    </row>
    <row r="32" spans="1:9" ht="30" customHeight="1" x14ac:dyDescent="0.25">
      <c r="A32" s="4">
        <v>29</v>
      </c>
      <c r="B32" s="22"/>
      <c r="C32" s="6" t="s">
        <v>77</v>
      </c>
      <c r="D32" s="7" t="s">
        <v>78</v>
      </c>
      <c r="E32" s="6">
        <v>1</v>
      </c>
      <c r="F32" s="6" t="s">
        <v>22</v>
      </c>
      <c r="G32" s="7"/>
      <c r="H32" s="6">
        <v>1</v>
      </c>
      <c r="I32" s="7">
        <f t="shared" si="0"/>
        <v>0</v>
      </c>
    </row>
    <row r="33" spans="1:9" ht="30" customHeight="1" x14ac:dyDescent="0.25">
      <c r="A33" s="4">
        <v>30</v>
      </c>
      <c r="B33" s="22"/>
      <c r="C33" s="6" t="s">
        <v>79</v>
      </c>
      <c r="D33" s="7" t="s">
        <v>80</v>
      </c>
      <c r="E33" s="6">
        <v>1</v>
      </c>
      <c r="F33" s="6" t="s">
        <v>22</v>
      </c>
      <c r="G33" s="7"/>
      <c r="H33" s="6">
        <v>1</v>
      </c>
      <c r="I33" s="7">
        <f t="shared" si="0"/>
        <v>0</v>
      </c>
    </row>
    <row r="34" spans="1:9" ht="30" customHeight="1" x14ac:dyDescent="0.25">
      <c r="A34" s="4">
        <v>31</v>
      </c>
      <c r="B34" s="22"/>
      <c r="C34" s="6" t="s">
        <v>81</v>
      </c>
      <c r="D34" s="7"/>
      <c r="E34" s="6">
        <v>28</v>
      </c>
      <c r="F34" s="6" t="s">
        <v>22</v>
      </c>
      <c r="G34" s="7"/>
      <c r="H34" s="6">
        <v>1</v>
      </c>
      <c r="I34" s="7">
        <f t="shared" si="0"/>
        <v>0</v>
      </c>
    </row>
    <row r="35" spans="1:9" ht="30" customHeight="1" x14ac:dyDescent="0.25">
      <c r="A35" s="4">
        <v>32</v>
      </c>
      <c r="B35" s="22"/>
      <c r="C35" s="6" t="s">
        <v>82</v>
      </c>
      <c r="D35" s="7" t="s">
        <v>83</v>
      </c>
      <c r="E35" s="6">
        <v>80</v>
      </c>
      <c r="F35" s="6" t="s">
        <v>22</v>
      </c>
      <c r="G35" s="7"/>
      <c r="H35" s="6">
        <v>1</v>
      </c>
      <c r="I35" s="7">
        <f t="shared" si="0"/>
        <v>0</v>
      </c>
    </row>
    <row r="36" spans="1:9" ht="30" customHeight="1" x14ac:dyDescent="0.25">
      <c r="A36" s="4">
        <v>33</v>
      </c>
      <c r="B36" s="22"/>
      <c r="C36" s="6" t="s">
        <v>84</v>
      </c>
      <c r="D36" s="7" t="s">
        <v>85</v>
      </c>
      <c r="E36" s="6">
        <v>60</v>
      </c>
      <c r="F36" s="6" t="s">
        <v>86</v>
      </c>
      <c r="G36" s="7"/>
      <c r="H36" s="6">
        <v>1</v>
      </c>
      <c r="I36" s="7">
        <f t="shared" si="0"/>
        <v>0</v>
      </c>
    </row>
    <row r="37" spans="1:9" ht="54" customHeight="1" x14ac:dyDescent="0.25">
      <c r="A37" s="4">
        <v>34</v>
      </c>
      <c r="B37" s="22"/>
      <c r="C37" s="6" t="s">
        <v>87</v>
      </c>
      <c r="D37" s="7" t="s">
        <v>88</v>
      </c>
      <c r="E37" s="6">
        <v>1</v>
      </c>
      <c r="F37" s="6" t="s">
        <v>19</v>
      </c>
      <c r="G37" s="7"/>
      <c r="H37" s="6">
        <v>1</v>
      </c>
      <c r="I37" s="7">
        <f t="shared" si="0"/>
        <v>0</v>
      </c>
    </row>
    <row r="38" spans="1:9" ht="30" customHeight="1" x14ac:dyDescent="0.25">
      <c r="A38" s="4">
        <v>35</v>
      </c>
      <c r="B38" s="22"/>
      <c r="C38" s="6" t="s">
        <v>89</v>
      </c>
      <c r="D38" s="7"/>
      <c r="E38" s="6">
        <v>1</v>
      </c>
      <c r="F38" s="6" t="s">
        <v>19</v>
      </c>
      <c r="G38" s="7"/>
      <c r="H38" s="6">
        <v>1</v>
      </c>
      <c r="I38" s="7">
        <f t="shared" si="0"/>
        <v>0</v>
      </c>
    </row>
    <row r="39" spans="1:9" ht="59.25" customHeight="1" x14ac:dyDescent="0.25">
      <c r="A39" s="4">
        <v>36</v>
      </c>
      <c r="B39" s="22"/>
      <c r="C39" s="6" t="s">
        <v>90</v>
      </c>
      <c r="D39" s="7" t="s">
        <v>91</v>
      </c>
      <c r="E39" s="6">
        <v>3</v>
      </c>
      <c r="F39" s="6" t="s">
        <v>19</v>
      </c>
      <c r="G39" s="7"/>
      <c r="H39" s="6">
        <v>1</v>
      </c>
      <c r="I39" s="7">
        <f t="shared" si="0"/>
        <v>0</v>
      </c>
    </row>
    <row r="40" spans="1:9" ht="30" customHeight="1" x14ac:dyDescent="0.25">
      <c r="A40" s="4">
        <v>37</v>
      </c>
      <c r="B40" s="22"/>
      <c r="C40" s="6" t="s">
        <v>92</v>
      </c>
      <c r="D40" s="7" t="s">
        <v>93</v>
      </c>
      <c r="E40" s="6">
        <v>80</v>
      </c>
      <c r="F40" s="6" t="s">
        <v>94</v>
      </c>
      <c r="G40" s="7"/>
      <c r="H40" s="6">
        <v>1</v>
      </c>
      <c r="I40" s="7">
        <f t="shared" si="0"/>
        <v>0</v>
      </c>
    </row>
    <row r="41" spans="1:9" ht="30" customHeight="1" x14ac:dyDescent="0.25">
      <c r="A41" s="4">
        <v>38</v>
      </c>
      <c r="B41" s="22"/>
      <c r="C41" s="6" t="s">
        <v>95</v>
      </c>
      <c r="D41" s="7" t="s">
        <v>96</v>
      </c>
      <c r="E41" s="6">
        <v>1</v>
      </c>
      <c r="F41" s="6" t="s">
        <v>19</v>
      </c>
      <c r="G41" s="7"/>
      <c r="H41" s="6">
        <v>1</v>
      </c>
      <c r="I41" s="7">
        <f t="shared" si="0"/>
        <v>0</v>
      </c>
    </row>
    <row r="42" spans="1:9" ht="30" customHeight="1" x14ac:dyDescent="0.25">
      <c r="A42" s="4">
        <v>39</v>
      </c>
      <c r="B42" s="22"/>
      <c r="C42" s="6" t="s">
        <v>97</v>
      </c>
      <c r="D42" s="7" t="s">
        <v>98</v>
      </c>
      <c r="E42" s="6">
        <v>80</v>
      </c>
      <c r="F42" s="6" t="s">
        <v>99</v>
      </c>
      <c r="G42" s="6"/>
      <c r="H42" s="6">
        <v>1</v>
      </c>
      <c r="I42" s="7">
        <f t="shared" si="0"/>
        <v>0</v>
      </c>
    </row>
    <row r="43" spans="1:9" ht="30" customHeight="1" x14ac:dyDescent="0.25">
      <c r="A43" s="4">
        <v>40</v>
      </c>
      <c r="B43" s="22"/>
      <c r="C43" s="6" t="s">
        <v>100</v>
      </c>
      <c r="D43" s="7" t="s">
        <v>101</v>
      </c>
      <c r="E43" s="6">
        <v>1</v>
      </c>
      <c r="F43" s="6" t="s">
        <v>35</v>
      </c>
      <c r="G43" s="6"/>
      <c r="H43" s="6">
        <v>1</v>
      </c>
      <c r="I43" s="7">
        <f t="shared" si="0"/>
        <v>0</v>
      </c>
    </row>
    <row r="44" spans="1:9" ht="30" customHeight="1" x14ac:dyDescent="0.25">
      <c r="A44" s="4">
        <v>41</v>
      </c>
      <c r="B44" s="22"/>
      <c r="C44" s="6" t="s">
        <v>102</v>
      </c>
      <c r="D44" s="7" t="s">
        <v>103</v>
      </c>
      <c r="E44" s="6">
        <v>2</v>
      </c>
      <c r="F44" s="6" t="s">
        <v>35</v>
      </c>
      <c r="G44" s="6"/>
      <c r="H44" s="6">
        <v>1</v>
      </c>
      <c r="I44" s="7">
        <f t="shared" si="0"/>
        <v>0</v>
      </c>
    </row>
    <row r="45" spans="1:9" ht="30" customHeight="1" x14ac:dyDescent="0.25">
      <c r="A45" s="4">
        <v>42</v>
      </c>
      <c r="B45" s="23"/>
      <c r="C45" s="6" t="s">
        <v>104</v>
      </c>
      <c r="D45" s="7" t="s">
        <v>105</v>
      </c>
      <c r="E45" s="6">
        <v>3</v>
      </c>
      <c r="F45" s="6" t="s">
        <v>35</v>
      </c>
      <c r="G45" s="6"/>
      <c r="H45" s="6">
        <v>1</v>
      </c>
      <c r="I45" s="7">
        <f t="shared" si="0"/>
        <v>0</v>
      </c>
    </row>
    <row r="46" spans="1:9" ht="30" customHeight="1" x14ac:dyDescent="0.25">
      <c r="A46" s="4">
        <v>43</v>
      </c>
      <c r="B46" s="22" t="s">
        <v>106</v>
      </c>
      <c r="C46" s="6" t="s">
        <v>107</v>
      </c>
      <c r="D46" s="13" t="s">
        <v>119</v>
      </c>
      <c r="E46" s="6">
        <v>1</v>
      </c>
      <c r="F46" s="6" t="s">
        <v>108</v>
      </c>
      <c r="G46" s="6"/>
      <c r="H46" s="6">
        <v>2</v>
      </c>
      <c r="I46" s="7">
        <f t="shared" si="0"/>
        <v>0</v>
      </c>
    </row>
    <row r="47" spans="1:9" ht="30" customHeight="1" x14ac:dyDescent="0.25">
      <c r="A47" s="4">
        <v>44</v>
      </c>
      <c r="B47" s="22"/>
      <c r="C47" s="6" t="s">
        <v>109</v>
      </c>
      <c r="D47" s="17">
        <v>45451</v>
      </c>
      <c r="E47" s="6">
        <v>1</v>
      </c>
      <c r="F47" s="6" t="s">
        <v>108</v>
      </c>
      <c r="G47" s="6"/>
      <c r="H47" s="6">
        <v>2</v>
      </c>
      <c r="I47" s="7">
        <f t="shared" si="0"/>
        <v>0</v>
      </c>
    </row>
    <row r="48" spans="1:9" ht="56.25" customHeight="1" x14ac:dyDescent="0.25">
      <c r="A48" s="4">
        <v>45</v>
      </c>
      <c r="B48" s="23"/>
      <c r="C48" s="6" t="s">
        <v>110</v>
      </c>
      <c r="D48" s="13" t="s">
        <v>120</v>
      </c>
      <c r="E48" s="6">
        <v>1</v>
      </c>
      <c r="F48" s="6" t="s">
        <v>108</v>
      </c>
      <c r="G48" s="6"/>
      <c r="H48" s="6">
        <v>1</v>
      </c>
      <c r="I48" s="7">
        <f t="shared" si="0"/>
        <v>0</v>
      </c>
    </row>
    <row r="49" spans="1:9" ht="20.149999999999999" customHeight="1" x14ac:dyDescent="0.25">
      <c r="A49" s="27" t="s">
        <v>111</v>
      </c>
      <c r="B49" s="28"/>
      <c r="C49" s="28"/>
      <c r="D49" s="28"/>
      <c r="E49" s="28"/>
      <c r="F49" s="28"/>
      <c r="G49" s="28"/>
      <c r="H49" s="29"/>
      <c r="I49" s="12">
        <f>SUM(I3:I48)</f>
        <v>0</v>
      </c>
    </row>
    <row r="50" spans="1:9" ht="20.149999999999999" customHeight="1" x14ac:dyDescent="0.25">
      <c r="A50" s="30" t="s">
        <v>116</v>
      </c>
      <c r="B50" s="31"/>
      <c r="C50" s="31"/>
      <c r="D50" s="31"/>
      <c r="E50" s="31"/>
      <c r="F50" s="31"/>
      <c r="G50" s="31"/>
      <c r="H50" s="32"/>
      <c r="I50" s="12"/>
    </row>
    <row r="51" spans="1:9" ht="20.149999999999999" customHeight="1" x14ac:dyDescent="0.25">
      <c r="A51" s="18" t="s">
        <v>112</v>
      </c>
      <c r="B51" s="19"/>
      <c r="C51" s="19"/>
      <c r="D51" s="19"/>
      <c r="E51" s="19"/>
      <c r="F51" s="19"/>
      <c r="G51" s="19"/>
      <c r="H51" s="20"/>
      <c r="I51" s="11">
        <f>I49+I50</f>
        <v>0</v>
      </c>
    </row>
  </sheetData>
  <mergeCells count="11">
    <mergeCell ref="A1:I1"/>
    <mergeCell ref="B2:C2"/>
    <mergeCell ref="B10:B16"/>
    <mergeCell ref="B18:B20"/>
    <mergeCell ref="B21:B26"/>
    <mergeCell ref="A51:H51"/>
    <mergeCell ref="B29:B45"/>
    <mergeCell ref="B46:B48"/>
    <mergeCell ref="B3:B9"/>
    <mergeCell ref="A49:H49"/>
    <mergeCell ref="A50:H50"/>
  </mergeCells>
  <phoneticPr fontId="5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园园 蔡</cp:lastModifiedBy>
  <dcterms:created xsi:type="dcterms:W3CDTF">2024-05-23T07:39:00Z</dcterms:created>
  <dcterms:modified xsi:type="dcterms:W3CDTF">2024-05-24T02:05:37Z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D4BA5EBAA20140D4B8841329EDD88A82_13</vt:lpwstr>
  </property>
  <property fmtid="{D5CDD505-2E9C-101B-9397-08002B2CF9AE}" pid="3" name="KSOProductBuildVer">
    <vt:lpwstr>2052-12.1.0.16929</vt:lpwstr>
  </property>
</Properties>
</file>