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张小涛\工作\01、宝利阳招标采购\02、酒店筹开招采\福朋\6、热水泵、循环系统改造\"/>
    </mc:Choice>
  </mc:AlternateContent>
  <xr:revisionPtr revIDLastSave="0" documentId="13_ncr:1_{D3B00498-E40F-4967-B254-B8B0BCDF7EBF}" xr6:coauthVersionLast="47" xr6:coauthVersionMax="47" xr10:uidLastSave="{00000000-0000-0000-0000-000000000000}"/>
  <bookViews>
    <workbookView xWindow="120" yWindow="1425" windowWidth="25920" windowHeight="14055" xr2:uid="{00000000-000D-0000-FFFF-FFFF00000000}"/>
  </bookViews>
  <sheets>
    <sheet name="招标清单" sheetId="3" r:id="rId1"/>
  </sheets>
  <calcPr calcId="191029"/>
</workbook>
</file>

<file path=xl/calcChain.xml><?xml version="1.0" encoding="utf-8"?>
<calcChain xmlns="http://schemas.openxmlformats.org/spreadsheetml/2006/main">
  <c r="L20" i="3" l="1"/>
  <c r="L27" i="3" s="1"/>
  <c r="L29" i="3" s="1"/>
  <c r="L8" i="3" l="1"/>
  <c r="L7" i="3"/>
  <c r="L26" i="3"/>
  <c r="L23" i="3"/>
  <c r="L22" i="3"/>
  <c r="L24" i="3" s="1"/>
  <c r="L19" i="3"/>
  <c r="L9" i="3"/>
  <c r="L10" i="3"/>
  <c r="L11" i="3"/>
  <c r="L12" i="3"/>
  <c r="L13" i="3"/>
  <c r="L14" i="3"/>
  <c r="L15" i="3"/>
  <c r="L16" i="3"/>
  <c r="L17" i="3"/>
  <c r="L18" i="3"/>
</calcChain>
</file>

<file path=xl/sharedStrings.xml><?xml version="1.0" encoding="utf-8"?>
<sst xmlns="http://schemas.openxmlformats.org/spreadsheetml/2006/main" count="87" uniqueCount="71">
  <si>
    <t>序号</t>
  </si>
  <si>
    <t>项目名称</t>
  </si>
  <si>
    <t>合价</t>
  </si>
  <si>
    <t>项目编码</t>
  </si>
  <si>
    <t>一</t>
  </si>
  <si>
    <t>030404004001</t>
  </si>
  <si>
    <t>030414008001</t>
  </si>
  <si>
    <t>030414002001</t>
  </si>
  <si>
    <t>福朋酒店1、3F厨房</t>
  </si>
  <si>
    <t>低压开关柜(屏)</t>
  </si>
  <si>
    <t>母线</t>
  </si>
  <si>
    <t>送配电装置系统</t>
  </si>
  <si>
    <t>项目特征</t>
  </si>
  <si>
    <t>[项目特征]
1.名称:母线调试
2.电压等级(kV):1KV
[工作内容]
1.调试</t>
  </si>
  <si>
    <t>[项目特征]
1.名称:送配电调试
2.电压等级(kV):1KV
[工作内容]
1.系统调试</t>
  </si>
  <si>
    <t>计量单位</t>
  </si>
  <si>
    <t>台</t>
  </si>
  <si>
    <t>段</t>
  </si>
  <si>
    <t>系统</t>
  </si>
  <si>
    <t>工程量</t>
  </si>
  <si>
    <t>金额（元）</t>
  </si>
  <si>
    <t>综合单价</t>
  </si>
  <si>
    <t>其中:暂估价</t>
  </si>
  <si>
    <t>030408001001</t>
  </si>
  <si>
    <t>030408001002</t>
  </si>
  <si>
    <t>030408006001</t>
  </si>
  <si>
    <t>030408006002</t>
  </si>
  <si>
    <t>电力电缆</t>
  </si>
  <si>
    <t>电力电缆头</t>
  </si>
  <si>
    <t>[项目特征]
1.名称:电力电缆
2.规格:YJV-1*300
3.敷设方式、部位:桥架敷设
4.电压等级(kV):1KV
[工作内容]
1.电缆敷设
2.揭(盖)盖板</t>
  </si>
  <si>
    <t>[项目特征]
1.名称:电力电缆终端头
2.规格:YJV-1*300
3.安装部位:室内
[工作内容]
1.电力电缆头制作
2.电力电缆头安装
3.接地</t>
  </si>
  <si>
    <t>[项目特征]
1.名称:电力电缆终端头
2.规格:YJV-1*150
3.安装部位:室内
[工作内容]
1.电力电缆头制作
2.电力电缆头安装
3.接地</t>
  </si>
  <si>
    <t>m</t>
  </si>
  <si>
    <t>个</t>
  </si>
  <si>
    <t>030408001003</t>
  </si>
  <si>
    <t>030408001004</t>
  </si>
  <si>
    <t>030408006003</t>
  </si>
  <si>
    <t>030408006004</t>
  </si>
  <si>
    <t>电力电缆拆除</t>
  </si>
  <si>
    <t>电力电缆（主材利旧）</t>
  </si>
  <si>
    <t>[项目特征]
1.名称:电缆拆除
2.规格:185≤截面≤240mm
3.电压等级(kV):1KV
4.其他:拆除移交至指定地点
[工作内容]
1.电缆敷设
2.揭(盖)盖板</t>
  </si>
  <si>
    <t>[项目特征]
1.名称:热缩式电力电缆终端头
2.规格:YJV-4*240+1*120
3.安装部位:室内
[工作内容]
1.电力电缆头制作
2.电力电缆头安装
3.接地</t>
  </si>
  <si>
    <t>[项目特征]
1.名称:热缩式电力电缆终端头
2.规格:YJV-4*185+1*95
3.安装部位:室内
[工作内容]
1.电力电缆头制作
2.电力电缆头安装
3.接地</t>
  </si>
  <si>
    <t>030411003001</t>
  </si>
  <si>
    <t>030413001001</t>
  </si>
  <si>
    <t>030404004002</t>
  </si>
  <si>
    <t>桥架</t>
  </si>
  <si>
    <t>铁构件</t>
  </si>
  <si>
    <t>低压开关柜改造</t>
  </si>
  <si>
    <t>[项目特征]
1.名称:镀锌桥架
2.规格:300*100
3.材质:碳钢喷塑桥架
[工作内容]
1.本体安装
2.接地</t>
  </si>
  <si>
    <t>[项目特征]
1.名称:桥架支架
2.材质:镀锌型钢
[工作内容]
1.制作
2.安装
3.补刷(喷)油漆</t>
  </si>
  <si>
    <t>[项目特征]
1.名称:低压柜现场改造
2.内容:拆除相关间隔，拆除原有两个断路器和互感器，安装400A断路器和相应的电流互感器，柜内配线调整，低压柜整体检测、排除隐患保证安全合规
[工作内容]
1.本体安装
2.基础型钢制作、安装
3.端子板安装
4.焊、压接线端子
5.盘柜配线、端子接线
6.屏边安装
7.补刷(喷)油漆
8.接地</t>
  </si>
  <si>
    <t>kg</t>
  </si>
  <si>
    <t>030414002002</t>
  </si>
  <si>
    <t>[项目特征]
1.名称:低压送配电调试
2.电压等级(kV):1KV
[工作内容]
1.系统调试</t>
  </si>
  <si>
    <t>工程名称：永川里项目酒店空气源热泵及生活热水回路改造</t>
    <phoneticPr fontId="4" type="noConversion"/>
  </si>
  <si>
    <t>小计</t>
    <phoneticPr fontId="4" type="noConversion"/>
  </si>
  <si>
    <t>03B001</t>
  </si>
  <si>
    <t>配电箱改造</t>
  </si>
  <si>
    <t>酒店热水循环泵配电修改</t>
  </si>
  <si>
    <t>二</t>
    <phoneticPr fontId="4" type="noConversion"/>
  </si>
  <si>
    <t>三</t>
    <phoneticPr fontId="4" type="noConversion"/>
  </si>
  <si>
    <t>万枫酒店空气源热泵配电改造</t>
    <phoneticPr fontId="4" type="noConversion"/>
  </si>
  <si>
    <r>
      <t>税费（税 率</t>
    </r>
    <r>
      <rPr>
        <b/>
        <u/>
        <sz val="9"/>
        <rFont val="宋体"/>
        <family val="3"/>
        <charset val="134"/>
      </rPr>
      <t xml:space="preserve">    </t>
    </r>
    <r>
      <rPr>
        <b/>
        <sz val="9"/>
        <rFont val="宋体"/>
        <family val="3"/>
        <charset val="134"/>
      </rPr>
      <t>%）</t>
    </r>
    <phoneticPr fontId="4" type="noConversion"/>
  </si>
  <si>
    <t>合   计</t>
    <phoneticPr fontId="4" type="noConversion"/>
  </si>
  <si>
    <t>总   计</t>
    <phoneticPr fontId="4" type="noConversion"/>
  </si>
  <si>
    <t>永川里项目酒店空气源热泵及生活热水回路改造项目招标清单</t>
    <phoneticPr fontId="4" type="noConversion"/>
  </si>
  <si>
    <t>[项目特征]
1.名称:电力电缆
2.规格:YJV-1*150
3.敷设方式、部位:桥架敷设
4.电压等级(kV):1KV
[工作内容]
1.电缆敷设
2.揭(盖)盖板</t>
    <phoneticPr fontId="4" type="noConversion"/>
  </si>
  <si>
    <t>[项目特征]
1.名称:电力电缆利旧安装
2.规格:YJV-4*185+1*95、YJV-4*240+1*120
[工作内容]
1.电缆敷设
2.揭(盖)盖板</t>
    <phoneticPr fontId="4" type="noConversion"/>
  </si>
  <si>
    <t>[项目特征]
1.原有配电箱改造
2.内容:拆除配电箱内原有相关接触器和变频器并移交，每台配电箱增加6个交流接触器（含辅助触点模块）、6个热过载继电器、箱内一次和二次配电布线调整
3.满足设备使用要求</t>
    <phoneticPr fontId="4" type="noConversion"/>
  </si>
  <si>
    <t>[项目特征]
1.名称:低压配电柜
2.型号:GGD/2200*600*800
3.规格:主开关1500A刀闸，馈线回路800A和500A空开，开关类型需满足规范要求
4.基础型钢形式、规格:槽钢基础
[工作内容]
1.本体安装
2.基础型钢制作、安装
3.端子板安装
4.焊、压接线端子
5.盘柜配线、端子接线
6.屏边安装
7.补刷(喷)油漆
8.接地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</si>
</sst>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\(#,##0.00\)"/>
  </numFmts>
  <fonts count="9" x14ac:knownFonts="1">
    <font>
      <sz val="9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u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2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right" vertical="center" wrapText="1"/>
    </xf>
    <xf numFmtId="176" fontId="1" fillId="2" borderId="5" xfId="1" applyNumberFormat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176" fontId="1" fillId="2" borderId="6" xfId="1" applyNumberFormat="1" applyFont="1" applyFill="1" applyBorder="1" applyAlignment="1">
      <alignment horizontal="center" vertical="center" wrapText="1"/>
    </xf>
    <xf numFmtId="176" fontId="1" fillId="2" borderId="15" xfId="1" applyNumberFormat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</cellXfs>
  <cellStyles count="2">
    <cellStyle name="Normal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showGridLines="0" tabSelected="1" topLeftCell="A25" workbookViewId="0">
      <selection activeCell="L32" sqref="L32"/>
    </sheetView>
  </sheetViews>
  <sheetFormatPr defaultColWidth="9" defaultRowHeight="11.25" x14ac:dyDescent="0.15"/>
  <cols>
    <col min="1" max="1" width="11.1640625" style="5" customWidth="1"/>
    <col min="2" max="2" width="8.5" style="5" customWidth="1"/>
    <col min="3" max="3" width="11.83203125" style="5" customWidth="1"/>
    <col min="4" max="4" width="14.5" style="5" customWidth="1"/>
    <col min="5" max="5" width="8.1640625" style="5" customWidth="1"/>
    <col min="6" max="6" width="15.6640625" style="5" customWidth="1"/>
    <col min="7" max="7" width="18.5" style="5" customWidth="1"/>
    <col min="8" max="8" width="9.1640625" style="5" customWidth="1"/>
    <col min="9" max="9" width="2.33203125" style="5" customWidth="1"/>
    <col min="10" max="10" width="11.6640625" style="5" customWidth="1"/>
    <col min="11" max="12" width="17.6640625" style="5" customWidth="1"/>
    <col min="13" max="13" width="21.1640625" style="5" customWidth="1"/>
    <col min="14" max="16384" width="9" style="5"/>
  </cols>
  <sheetData>
    <row r="1" spans="1:13" ht="24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9.25" customHeight="1" x14ac:dyDescent="0.15">
      <c r="A2" s="33" t="s">
        <v>66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8.75" customHeight="1" x14ac:dyDescent="0.15">
      <c r="A3" s="34" t="s">
        <v>55</v>
      </c>
      <c r="B3" s="34"/>
      <c r="C3" s="34"/>
      <c r="D3" s="34"/>
      <c r="E3" s="34"/>
      <c r="F3" s="34"/>
      <c r="G3" s="32"/>
      <c r="H3" s="32"/>
      <c r="I3" s="32"/>
      <c r="J3" s="32"/>
      <c r="K3" s="32"/>
      <c r="L3" s="32"/>
      <c r="M3" s="32"/>
    </row>
    <row r="4" spans="1:13" ht="14.25" customHeight="1" x14ac:dyDescent="0.15">
      <c r="A4" s="30" t="s">
        <v>0</v>
      </c>
      <c r="B4" s="28" t="s">
        <v>3</v>
      </c>
      <c r="C4" s="28"/>
      <c r="D4" s="28" t="s">
        <v>1</v>
      </c>
      <c r="E4" s="28"/>
      <c r="F4" s="28" t="s">
        <v>12</v>
      </c>
      <c r="G4" s="28"/>
      <c r="H4" s="28" t="s">
        <v>15</v>
      </c>
      <c r="I4" s="28" t="s">
        <v>19</v>
      </c>
      <c r="J4" s="28"/>
      <c r="K4" s="28" t="s">
        <v>20</v>
      </c>
      <c r="L4" s="28"/>
      <c r="M4" s="29"/>
    </row>
    <row r="5" spans="1:13" ht="17.25" customHeight="1" x14ac:dyDescent="0.15">
      <c r="A5" s="31"/>
      <c r="B5" s="22"/>
      <c r="C5" s="22"/>
      <c r="D5" s="22"/>
      <c r="E5" s="22"/>
      <c r="F5" s="22"/>
      <c r="G5" s="22"/>
      <c r="H5" s="22"/>
      <c r="I5" s="22"/>
      <c r="J5" s="22"/>
      <c r="K5" s="22" t="s">
        <v>21</v>
      </c>
      <c r="L5" s="22" t="s">
        <v>2</v>
      </c>
      <c r="M5" s="3" t="s">
        <v>22</v>
      </c>
    </row>
    <row r="6" spans="1:13" ht="28.5" customHeight="1" x14ac:dyDescent="0.15">
      <c r="A6" s="16" t="s">
        <v>4</v>
      </c>
      <c r="B6" s="17"/>
      <c r="C6" s="18"/>
      <c r="D6" s="13" t="s">
        <v>8</v>
      </c>
      <c r="E6" s="14"/>
      <c r="F6" s="14"/>
      <c r="G6" s="14"/>
      <c r="H6" s="14"/>
      <c r="I6" s="14"/>
      <c r="J6" s="14"/>
      <c r="K6" s="14"/>
      <c r="L6" s="14"/>
      <c r="M6" s="15"/>
    </row>
    <row r="7" spans="1:13" ht="198" customHeight="1" x14ac:dyDescent="0.15">
      <c r="A7" s="1">
        <v>1</v>
      </c>
      <c r="B7" s="22" t="s">
        <v>5</v>
      </c>
      <c r="C7" s="22"/>
      <c r="D7" s="22" t="s">
        <v>9</v>
      </c>
      <c r="E7" s="22"/>
      <c r="F7" s="23" t="s">
        <v>70</v>
      </c>
      <c r="G7" s="23"/>
      <c r="H7" s="2" t="s">
        <v>16</v>
      </c>
      <c r="I7" s="22">
        <v>1</v>
      </c>
      <c r="J7" s="22"/>
      <c r="K7" s="2"/>
      <c r="L7" s="8">
        <f>K7*I7</f>
        <v>0</v>
      </c>
      <c r="M7" s="3"/>
    </row>
    <row r="8" spans="1:13" ht="59.25" customHeight="1" x14ac:dyDescent="0.15">
      <c r="A8" s="1">
        <v>2</v>
      </c>
      <c r="B8" s="22" t="s">
        <v>6</v>
      </c>
      <c r="C8" s="22"/>
      <c r="D8" s="22" t="s">
        <v>10</v>
      </c>
      <c r="E8" s="22"/>
      <c r="F8" s="23" t="s">
        <v>13</v>
      </c>
      <c r="G8" s="23"/>
      <c r="H8" s="2" t="s">
        <v>17</v>
      </c>
      <c r="I8" s="22">
        <v>1</v>
      </c>
      <c r="J8" s="22"/>
      <c r="K8" s="2"/>
      <c r="L8" s="8">
        <f>K8*I8</f>
        <v>0</v>
      </c>
      <c r="M8" s="3"/>
    </row>
    <row r="9" spans="1:13" ht="59.25" customHeight="1" x14ac:dyDescent="0.15">
      <c r="A9" s="1">
        <v>3</v>
      </c>
      <c r="B9" s="22" t="s">
        <v>7</v>
      </c>
      <c r="C9" s="22"/>
      <c r="D9" s="22" t="s">
        <v>11</v>
      </c>
      <c r="E9" s="22"/>
      <c r="F9" s="23" t="s">
        <v>14</v>
      </c>
      <c r="G9" s="23"/>
      <c r="H9" s="2" t="s">
        <v>18</v>
      </c>
      <c r="I9" s="22">
        <v>2</v>
      </c>
      <c r="J9" s="22"/>
      <c r="K9" s="2"/>
      <c r="L9" s="8">
        <f t="shared" ref="L9:L18" si="0">K9*I9</f>
        <v>0</v>
      </c>
      <c r="M9" s="3"/>
    </row>
    <row r="10" spans="1:13" ht="93" customHeight="1" x14ac:dyDescent="0.15">
      <c r="A10" s="1">
        <v>4</v>
      </c>
      <c r="B10" s="22" t="s">
        <v>23</v>
      </c>
      <c r="C10" s="22"/>
      <c r="D10" s="22" t="s">
        <v>27</v>
      </c>
      <c r="E10" s="22"/>
      <c r="F10" s="23" t="s">
        <v>29</v>
      </c>
      <c r="G10" s="23"/>
      <c r="H10" s="2" t="s">
        <v>32</v>
      </c>
      <c r="I10" s="22">
        <v>110</v>
      </c>
      <c r="J10" s="22"/>
      <c r="K10" s="2"/>
      <c r="L10" s="8">
        <f t="shared" si="0"/>
        <v>0</v>
      </c>
      <c r="M10" s="3"/>
    </row>
    <row r="11" spans="1:13" ht="93" customHeight="1" x14ac:dyDescent="0.15">
      <c r="A11" s="1">
        <v>5</v>
      </c>
      <c r="B11" s="22" t="s">
        <v>24</v>
      </c>
      <c r="C11" s="22"/>
      <c r="D11" s="22" t="s">
        <v>27</v>
      </c>
      <c r="E11" s="22"/>
      <c r="F11" s="23" t="s">
        <v>67</v>
      </c>
      <c r="G11" s="23"/>
      <c r="H11" s="2" t="s">
        <v>32</v>
      </c>
      <c r="I11" s="22">
        <v>18</v>
      </c>
      <c r="J11" s="22"/>
      <c r="K11" s="2"/>
      <c r="L11" s="8">
        <f t="shared" si="0"/>
        <v>0</v>
      </c>
      <c r="M11" s="3"/>
    </row>
    <row r="12" spans="1:13" ht="93" customHeight="1" x14ac:dyDescent="0.15">
      <c r="A12" s="1">
        <v>6</v>
      </c>
      <c r="B12" s="22" t="s">
        <v>25</v>
      </c>
      <c r="C12" s="22"/>
      <c r="D12" s="22" t="s">
        <v>28</v>
      </c>
      <c r="E12" s="22"/>
      <c r="F12" s="23" t="s">
        <v>30</v>
      </c>
      <c r="G12" s="23"/>
      <c r="H12" s="2" t="s">
        <v>33</v>
      </c>
      <c r="I12" s="22">
        <v>14</v>
      </c>
      <c r="J12" s="22"/>
      <c r="K12" s="2"/>
      <c r="L12" s="8">
        <f t="shared" si="0"/>
        <v>0</v>
      </c>
      <c r="M12" s="3"/>
    </row>
    <row r="13" spans="1:13" ht="93" customHeight="1" x14ac:dyDescent="0.15">
      <c r="A13" s="1">
        <v>7</v>
      </c>
      <c r="B13" s="22" t="s">
        <v>26</v>
      </c>
      <c r="C13" s="22"/>
      <c r="D13" s="22" t="s">
        <v>28</v>
      </c>
      <c r="E13" s="22"/>
      <c r="F13" s="23" t="s">
        <v>31</v>
      </c>
      <c r="G13" s="23"/>
      <c r="H13" s="2" t="s">
        <v>33</v>
      </c>
      <c r="I13" s="22">
        <v>2</v>
      </c>
      <c r="J13" s="22"/>
      <c r="K13" s="2"/>
      <c r="L13" s="8">
        <f t="shared" si="0"/>
        <v>0</v>
      </c>
      <c r="M13" s="3"/>
    </row>
    <row r="14" spans="1:13" ht="93" customHeight="1" x14ac:dyDescent="0.15">
      <c r="A14" s="1">
        <v>8</v>
      </c>
      <c r="B14" s="22" t="s">
        <v>34</v>
      </c>
      <c r="C14" s="22"/>
      <c r="D14" s="22" t="s">
        <v>38</v>
      </c>
      <c r="E14" s="22"/>
      <c r="F14" s="23" t="s">
        <v>40</v>
      </c>
      <c r="G14" s="23"/>
      <c r="H14" s="2" t="s">
        <v>32</v>
      </c>
      <c r="I14" s="22">
        <v>48</v>
      </c>
      <c r="J14" s="22"/>
      <c r="K14" s="2"/>
      <c r="L14" s="8">
        <f t="shared" si="0"/>
        <v>0</v>
      </c>
      <c r="M14" s="3"/>
    </row>
    <row r="15" spans="1:13" ht="81.75" customHeight="1" x14ac:dyDescent="0.15">
      <c r="A15" s="1">
        <v>9</v>
      </c>
      <c r="B15" s="22" t="s">
        <v>35</v>
      </c>
      <c r="C15" s="22"/>
      <c r="D15" s="22" t="s">
        <v>39</v>
      </c>
      <c r="E15" s="22"/>
      <c r="F15" s="23" t="s">
        <v>68</v>
      </c>
      <c r="G15" s="23"/>
      <c r="H15" s="2" t="s">
        <v>32</v>
      </c>
      <c r="I15" s="22">
        <v>48</v>
      </c>
      <c r="J15" s="22"/>
      <c r="K15" s="2"/>
      <c r="L15" s="8">
        <f t="shared" si="0"/>
        <v>0</v>
      </c>
      <c r="M15" s="3"/>
    </row>
    <row r="16" spans="1:13" ht="93" customHeight="1" x14ac:dyDescent="0.15">
      <c r="A16" s="1">
        <v>10</v>
      </c>
      <c r="B16" s="22" t="s">
        <v>36</v>
      </c>
      <c r="C16" s="22"/>
      <c r="D16" s="22" t="s">
        <v>28</v>
      </c>
      <c r="E16" s="22"/>
      <c r="F16" s="23" t="s">
        <v>41</v>
      </c>
      <c r="G16" s="23"/>
      <c r="H16" s="2" t="s">
        <v>33</v>
      </c>
      <c r="I16" s="22">
        <v>2</v>
      </c>
      <c r="J16" s="22"/>
      <c r="K16" s="2"/>
      <c r="L16" s="8">
        <f t="shared" si="0"/>
        <v>0</v>
      </c>
      <c r="M16" s="3"/>
    </row>
    <row r="17" spans="1:13" ht="93" customHeight="1" x14ac:dyDescent="0.15">
      <c r="A17" s="1">
        <v>11</v>
      </c>
      <c r="B17" s="22" t="s">
        <v>37</v>
      </c>
      <c r="C17" s="22"/>
      <c r="D17" s="22" t="s">
        <v>28</v>
      </c>
      <c r="E17" s="22"/>
      <c r="F17" s="23" t="s">
        <v>42</v>
      </c>
      <c r="G17" s="23"/>
      <c r="H17" s="2" t="s">
        <v>33</v>
      </c>
      <c r="I17" s="22">
        <v>1</v>
      </c>
      <c r="J17" s="22"/>
      <c r="K17" s="2"/>
      <c r="L17" s="8">
        <f t="shared" si="0"/>
        <v>0</v>
      </c>
      <c r="M17" s="3"/>
    </row>
    <row r="18" spans="1:13" ht="81.75" customHeight="1" x14ac:dyDescent="0.15">
      <c r="A18" s="1">
        <v>12</v>
      </c>
      <c r="B18" s="22" t="s">
        <v>43</v>
      </c>
      <c r="C18" s="22"/>
      <c r="D18" s="22" t="s">
        <v>46</v>
      </c>
      <c r="E18" s="22"/>
      <c r="F18" s="23" t="s">
        <v>49</v>
      </c>
      <c r="G18" s="23"/>
      <c r="H18" s="2" t="s">
        <v>32</v>
      </c>
      <c r="I18" s="22">
        <v>3</v>
      </c>
      <c r="J18" s="22"/>
      <c r="K18" s="2"/>
      <c r="L18" s="8">
        <f t="shared" si="0"/>
        <v>0</v>
      </c>
      <c r="M18" s="3"/>
    </row>
    <row r="19" spans="1:13" ht="81.75" customHeight="1" x14ac:dyDescent="0.15">
      <c r="A19" s="1">
        <v>13</v>
      </c>
      <c r="B19" s="22" t="s">
        <v>44</v>
      </c>
      <c r="C19" s="22"/>
      <c r="D19" s="22" t="s">
        <v>47</v>
      </c>
      <c r="E19" s="22"/>
      <c r="F19" s="23" t="s">
        <v>50</v>
      </c>
      <c r="G19" s="23"/>
      <c r="H19" s="2" t="s">
        <v>52</v>
      </c>
      <c r="I19" s="22">
        <v>15</v>
      </c>
      <c r="J19" s="22"/>
      <c r="K19" s="2"/>
      <c r="L19" s="8">
        <f>K19*I19</f>
        <v>0</v>
      </c>
      <c r="M19" s="3"/>
    </row>
    <row r="20" spans="1:13" ht="25.5" customHeight="1" x14ac:dyDescent="0.15">
      <c r="A20" s="19" t="s">
        <v>56</v>
      </c>
      <c r="B20" s="20"/>
      <c r="C20" s="20"/>
      <c r="D20" s="20"/>
      <c r="E20" s="20"/>
      <c r="F20" s="20"/>
      <c r="G20" s="20"/>
      <c r="H20" s="20"/>
      <c r="I20" s="20"/>
      <c r="J20" s="20"/>
      <c r="K20" s="21"/>
      <c r="L20" s="8">
        <f>SUM(L7:L19)</f>
        <v>0</v>
      </c>
      <c r="M20" s="3"/>
    </row>
    <row r="21" spans="1:13" ht="30" customHeight="1" x14ac:dyDescent="0.15">
      <c r="A21" s="16" t="s">
        <v>60</v>
      </c>
      <c r="B21" s="17"/>
      <c r="C21" s="18"/>
      <c r="D21" s="13" t="s">
        <v>62</v>
      </c>
      <c r="E21" s="14"/>
      <c r="F21" s="14"/>
      <c r="G21" s="14"/>
      <c r="H21" s="14"/>
      <c r="I21" s="14"/>
      <c r="J21" s="14"/>
      <c r="K21" s="14"/>
      <c r="L21" s="14"/>
      <c r="M21" s="15"/>
    </row>
    <row r="22" spans="1:13" ht="183" customHeight="1" x14ac:dyDescent="0.15">
      <c r="A22" s="1">
        <v>1</v>
      </c>
      <c r="B22" s="22" t="s">
        <v>45</v>
      </c>
      <c r="C22" s="22"/>
      <c r="D22" s="22" t="s">
        <v>48</v>
      </c>
      <c r="E22" s="22"/>
      <c r="F22" s="23" t="s">
        <v>51</v>
      </c>
      <c r="G22" s="23"/>
      <c r="H22" s="2" t="s">
        <v>16</v>
      </c>
      <c r="I22" s="22">
        <v>1</v>
      </c>
      <c r="J22" s="22"/>
      <c r="K22" s="2"/>
      <c r="L22" s="8">
        <f>K22*I22</f>
        <v>0</v>
      </c>
      <c r="M22" s="3"/>
    </row>
    <row r="23" spans="1:13" ht="59.25" customHeight="1" x14ac:dyDescent="0.15">
      <c r="A23" s="1">
        <v>2</v>
      </c>
      <c r="B23" s="22" t="s">
        <v>53</v>
      </c>
      <c r="C23" s="22"/>
      <c r="D23" s="22" t="s">
        <v>11</v>
      </c>
      <c r="E23" s="22"/>
      <c r="F23" s="23" t="s">
        <v>54</v>
      </c>
      <c r="G23" s="23"/>
      <c r="H23" s="2" t="s">
        <v>18</v>
      </c>
      <c r="I23" s="22">
        <v>1</v>
      </c>
      <c r="J23" s="22"/>
      <c r="K23" s="2"/>
      <c r="L23" s="8">
        <f>K23*I23</f>
        <v>0</v>
      </c>
      <c r="M23" s="3"/>
    </row>
    <row r="24" spans="1:13" ht="25.5" customHeight="1" x14ac:dyDescent="0.15">
      <c r="A24" s="19" t="s">
        <v>56</v>
      </c>
      <c r="B24" s="20"/>
      <c r="C24" s="20"/>
      <c r="D24" s="20"/>
      <c r="E24" s="20"/>
      <c r="F24" s="20"/>
      <c r="G24" s="20"/>
      <c r="H24" s="20"/>
      <c r="I24" s="20"/>
      <c r="J24" s="20"/>
      <c r="K24" s="21"/>
      <c r="L24" s="8">
        <f>SUM(L22:L23)</f>
        <v>0</v>
      </c>
      <c r="M24" s="3"/>
    </row>
    <row r="25" spans="1:13" ht="30" customHeight="1" x14ac:dyDescent="0.15">
      <c r="A25" s="16" t="s">
        <v>61</v>
      </c>
      <c r="B25" s="17"/>
      <c r="C25" s="18"/>
      <c r="D25" s="13" t="s">
        <v>59</v>
      </c>
      <c r="E25" s="14"/>
      <c r="F25" s="14"/>
      <c r="G25" s="14"/>
      <c r="H25" s="14"/>
      <c r="I25" s="14"/>
      <c r="J25" s="14"/>
      <c r="K25" s="14"/>
      <c r="L25" s="14"/>
      <c r="M25" s="15"/>
    </row>
    <row r="26" spans="1:13" ht="105" customHeight="1" x14ac:dyDescent="0.15">
      <c r="A26" s="1">
        <v>1</v>
      </c>
      <c r="B26" s="26" t="s">
        <v>57</v>
      </c>
      <c r="C26" s="26"/>
      <c r="D26" s="27" t="s">
        <v>58</v>
      </c>
      <c r="E26" s="27"/>
      <c r="F26" s="23" t="s">
        <v>69</v>
      </c>
      <c r="G26" s="27"/>
      <c r="H26" s="6" t="s">
        <v>16</v>
      </c>
      <c r="I26" s="26">
        <v>5</v>
      </c>
      <c r="J26" s="26"/>
      <c r="K26" s="7"/>
      <c r="L26" s="8">
        <f>K26*I26</f>
        <v>0</v>
      </c>
      <c r="M26" s="3"/>
    </row>
    <row r="27" spans="1:13" ht="30" customHeight="1" x14ac:dyDescent="0.15">
      <c r="A27" s="16" t="s">
        <v>64</v>
      </c>
      <c r="B27" s="17"/>
      <c r="C27" s="17"/>
      <c r="D27" s="17"/>
      <c r="E27" s="17"/>
      <c r="F27" s="17"/>
      <c r="G27" s="17"/>
      <c r="H27" s="17"/>
      <c r="I27" s="17"/>
      <c r="J27" s="17"/>
      <c r="K27" s="18"/>
      <c r="L27" s="12">
        <f>L26+L24+L20</f>
        <v>0</v>
      </c>
      <c r="M27" s="10"/>
    </row>
    <row r="28" spans="1:13" ht="36" customHeight="1" x14ac:dyDescent="0.15">
      <c r="A28" s="19" t="s">
        <v>63</v>
      </c>
      <c r="B28" s="20"/>
      <c r="C28" s="20"/>
      <c r="D28" s="20"/>
      <c r="E28" s="20"/>
      <c r="F28" s="20"/>
      <c r="G28" s="20"/>
      <c r="H28" s="20"/>
      <c r="I28" s="20"/>
      <c r="J28" s="20"/>
      <c r="K28" s="21"/>
      <c r="L28" s="9"/>
      <c r="M28" s="10"/>
    </row>
    <row r="29" spans="1:13" ht="34.5" customHeight="1" thickBot="1" x14ac:dyDescent="0.2">
      <c r="A29" s="24" t="s">
        <v>65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1">
        <f>L27+L28</f>
        <v>0</v>
      </c>
      <c r="M29" s="4"/>
    </row>
  </sheetData>
  <mergeCells count="89">
    <mergeCell ref="A1:M1"/>
    <mergeCell ref="A2:M2"/>
    <mergeCell ref="A3:F3"/>
    <mergeCell ref="G3:I3"/>
    <mergeCell ref="J3:M3"/>
    <mergeCell ref="A27:K27"/>
    <mergeCell ref="A28:K28"/>
    <mergeCell ref="I4:J5"/>
    <mergeCell ref="K4:M4"/>
    <mergeCell ref="K5"/>
    <mergeCell ref="L5"/>
    <mergeCell ref="A4:A5"/>
    <mergeCell ref="B4:C5"/>
    <mergeCell ref="D4:E5"/>
    <mergeCell ref="F4:G5"/>
    <mergeCell ref="H4:H5"/>
    <mergeCell ref="B10:C10"/>
    <mergeCell ref="D10:E10"/>
    <mergeCell ref="F10:G10"/>
    <mergeCell ref="I10:J10"/>
    <mergeCell ref="B9:C9"/>
    <mergeCell ref="D9:E9"/>
    <mergeCell ref="F9:G9"/>
    <mergeCell ref="I9:J9"/>
    <mergeCell ref="B7:C7"/>
    <mergeCell ref="D7:E7"/>
    <mergeCell ref="F7:G7"/>
    <mergeCell ref="I7:J7"/>
    <mergeCell ref="B8:C8"/>
    <mergeCell ref="D8:E8"/>
    <mergeCell ref="F8:G8"/>
    <mergeCell ref="I8:J8"/>
    <mergeCell ref="B13:C13"/>
    <mergeCell ref="D13:E13"/>
    <mergeCell ref="F13:G13"/>
    <mergeCell ref="I13:J13"/>
    <mergeCell ref="B11:C11"/>
    <mergeCell ref="D11:E11"/>
    <mergeCell ref="F11:G11"/>
    <mergeCell ref="I11:J11"/>
    <mergeCell ref="B12:C12"/>
    <mergeCell ref="D12:E12"/>
    <mergeCell ref="F12:G12"/>
    <mergeCell ref="I12:J12"/>
    <mergeCell ref="B15:C15"/>
    <mergeCell ref="D15:E15"/>
    <mergeCell ref="F15:G15"/>
    <mergeCell ref="I15:J15"/>
    <mergeCell ref="B16:C16"/>
    <mergeCell ref="D16:E16"/>
    <mergeCell ref="F16:G16"/>
    <mergeCell ref="I16:J16"/>
    <mergeCell ref="I18:J18"/>
    <mergeCell ref="B17:C17"/>
    <mergeCell ref="D17:E17"/>
    <mergeCell ref="F17:G17"/>
    <mergeCell ref="I17:J17"/>
    <mergeCell ref="B22:C22"/>
    <mergeCell ref="D22:E22"/>
    <mergeCell ref="F22:G22"/>
    <mergeCell ref="I22:J22"/>
    <mergeCell ref="A29:K29"/>
    <mergeCell ref="A24:K24"/>
    <mergeCell ref="B26:C26"/>
    <mergeCell ref="D26:E26"/>
    <mergeCell ref="F26:G26"/>
    <mergeCell ref="I26:J26"/>
    <mergeCell ref="B23:C23"/>
    <mergeCell ref="D23:E23"/>
    <mergeCell ref="F23:G23"/>
    <mergeCell ref="I23:J23"/>
    <mergeCell ref="A25:C25"/>
    <mergeCell ref="D25:M25"/>
    <mergeCell ref="D21:M21"/>
    <mergeCell ref="A21:C21"/>
    <mergeCell ref="D6:M6"/>
    <mergeCell ref="A6:C6"/>
    <mergeCell ref="A20:K20"/>
    <mergeCell ref="B14:C14"/>
    <mergeCell ref="D14:E14"/>
    <mergeCell ref="F14:G14"/>
    <mergeCell ref="I14:J14"/>
    <mergeCell ref="B19:C19"/>
    <mergeCell ref="D19:E19"/>
    <mergeCell ref="F19:G19"/>
    <mergeCell ref="I19:J19"/>
    <mergeCell ref="B18:C18"/>
    <mergeCell ref="D18:E18"/>
    <mergeCell ref="F18:G18"/>
  </mergeCells>
  <phoneticPr fontId="4" type="noConversion"/>
  <printOptions horizontalCentered="1"/>
  <pageMargins left="0.19975000000000001" right="0.19975000000000001" top="0.59375" bottom="0" header="0.59375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rongxia64@outlook.com</cp:lastModifiedBy>
  <dcterms:created xsi:type="dcterms:W3CDTF">2024-09-14T14:54:50Z</dcterms:created>
  <dcterms:modified xsi:type="dcterms:W3CDTF">2024-09-24T01:41:31Z</dcterms:modified>
</cp:coreProperties>
</file>