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表-09 分部分项工程项目清单计价表 (2)" sheetId="3" r:id="rId1"/>
  </sheets>
  <calcPr calcId="144525"/>
</workbook>
</file>

<file path=xl/sharedStrings.xml><?xml version="1.0" encoding="utf-8"?>
<sst xmlns="http://schemas.openxmlformats.org/spreadsheetml/2006/main" count="290" uniqueCount="229">
  <si>
    <t>表-09</t>
  </si>
  <si>
    <t>分部分项工程项目清单计价表</t>
  </si>
  <si>
    <t>工程名称：彭水管理中心综合楼维修项目</t>
  </si>
  <si>
    <t>序号</t>
  </si>
  <si>
    <t>项目编码</t>
  </si>
  <si>
    <t>项目名称</t>
  </si>
  <si>
    <t>项目特征</t>
  </si>
  <si>
    <t>计量单位</t>
  </si>
  <si>
    <t>工程量</t>
  </si>
  <si>
    <t>金额（元）</t>
  </si>
  <si>
    <t>综合单价</t>
  </si>
  <si>
    <t>合价</t>
  </si>
  <si>
    <t>投标价</t>
  </si>
  <si>
    <t>投标合价</t>
  </si>
  <si>
    <t>011606003001</t>
  </si>
  <si>
    <t>天棚面龙骨及饰面拆除   原石膏板吊顶、原铝扣板吊顶拆除</t>
  </si>
  <si>
    <t>[项目特征]
1.拆除的基层类型:原石膏板吊顶拆除
2.场内运距:20米内
[工作内容]
1.拆除
2.控制扬尘
3.清理
4.场内运输</t>
  </si>
  <si>
    <t>m2</t>
  </si>
  <si>
    <t>011610001001</t>
  </si>
  <si>
    <t>木门窗拆除   原套装门拆除</t>
  </si>
  <si>
    <t>[项目特征]
1.名称:木门窗拆除   原套装门拆除
[工作内容]
1.拆除
2.控制扬尘
3.清理
4.场内运输</t>
  </si>
  <si>
    <t>樘</t>
  </si>
  <si>
    <t>011601001001</t>
  </si>
  <si>
    <t>砖砌体拆除</t>
  </si>
  <si>
    <t>[项目特征]
1.名称:砖砌体拆除
[工作内容]
1.拆除
2.控制扬尘
3.清理
4.场内运输</t>
  </si>
  <si>
    <t>m3</t>
  </si>
  <si>
    <t>011605002001</t>
  </si>
  <si>
    <t>立面块料拆除   卫生间原墙砖及粘接层拆除</t>
  </si>
  <si>
    <t>[项目特征]
1.名称:立面块料拆除   卫生间原墙砖及粘接层拆除
[工作内容]
1.拆除
2.控制扬尘
3.清理
4.场内运输</t>
  </si>
  <si>
    <t>011605001001</t>
  </si>
  <si>
    <t>平面块料拆除   卫生间原地砖及粘接层拆除、原地砖及粘接层拆除</t>
  </si>
  <si>
    <t>[项目特征]
1.名称:平面块料拆除   卫生间原地砖及粘接层拆除、原地砖及粘接层拆除
[工作内容]
1.拆除
2.控制扬尘
3.清理
4.场内运输</t>
  </si>
  <si>
    <t>011604002001</t>
  </si>
  <si>
    <t>立面抹灰层拆除   原墙裙及粘接层拆除</t>
  </si>
  <si>
    <t>[项目特征]
1.名称:立面抹灰层拆除   原墙裙及粘接层拆除
[工作内容]
1.拆除
2.控制扬尘
3.清理
4.场内运输</t>
  </si>
  <si>
    <t>011602001001</t>
  </si>
  <si>
    <t>原卫生间回填拆除</t>
  </si>
  <si>
    <t>[项目特征]
1.名称:原卫生间回填拆除
[工作内容]
1.拆除
2.控制扬尘
3.清理
4.场内运输</t>
  </si>
  <si>
    <t>011609002001</t>
  </si>
  <si>
    <t>隔断隔墙拆除    原卫生间成品隔断拆除</t>
  </si>
  <si>
    <t>[项目特征]
1.名称:隔断隔墙拆除    原卫生间成品隔断拆除
[工作内容]
1.拆除
2.控制扬尘
3.清理
4.场内运输</t>
  </si>
  <si>
    <t>011605001002</t>
  </si>
  <si>
    <t>平面块料拆除   原楼梯踏步、转台及粘接层拆除</t>
  </si>
  <si>
    <t>[项目特征]
1.名称:平面块料拆除   原楼梯踏步、转台及粘接层拆除
[工作内容]
1.拆除
2.控制扬尘
3.清理
4.场内运输</t>
  </si>
  <si>
    <t>011605001003</t>
  </si>
  <si>
    <t>平面块料拆除    原门厅石材梯步及粘接层拆除</t>
  </si>
  <si>
    <t>[项目特征]
1.名称:平面块料拆除    原门厅石材梯步及粘接层拆除
[工作内容]
1.拆除
2.控制扬尘
3.清理
4.场内运输</t>
  </si>
  <si>
    <t>011609001001</t>
  </si>
  <si>
    <t>栏杆、栏板拆除   原楼梯栏杆拆除</t>
  </si>
  <si>
    <t>[项目特征]
1.名称:栏杆、栏板拆除   原楼梯栏杆拆除
[工作内容]
1.拆除
2.控制扬尘
3.清理
4.场内运输</t>
  </si>
  <si>
    <t>m</t>
  </si>
  <si>
    <t>011610002001</t>
  </si>
  <si>
    <t>金属门窗拆除   原铝合金折叠防盗网拆除</t>
  </si>
  <si>
    <t>[项目特征]
1.名称:金属门窗拆除   原铝合金折叠防盗网拆除
[工作内容]
1.拆除
2.控制扬尘
3.清理
4.场内运输</t>
  </si>
  <si>
    <t>011707B07001</t>
  </si>
  <si>
    <t>余方弃置   建渣外运</t>
  </si>
  <si>
    <t>[项目特征]
1.废弃料品种:建渣
2.运输距离:人工转运100米，汽车外运10公里
[工作内容]
1.运输
2.弃渣</t>
  </si>
  <si>
    <t>011201001001</t>
  </si>
  <si>
    <t>墙面一般抹灰   拆除后零星修补、  新建墙体抹灰</t>
  </si>
  <si>
    <t>[项目特征]
1.名称:墙面一般抹灰   拆除后零星修补、  新建墙体抹灰
[工作内容]
1.基层清理
2.砂浆制作、运输
3.底层抹灰
4.抹面层
5.抹装饰面
6.勾分格缝</t>
  </si>
  <si>
    <t>010401003001</t>
  </si>
  <si>
    <t>实心砖墙   新建墙体</t>
  </si>
  <si>
    <t>[项目特征]
1.砖品种、规格、强度等级:实心砖200
[工作内容]
1.砂浆制作、运输
2.砌砖
3.刮缝
4.砖压顶砌筑
5.材料运输</t>
  </si>
  <si>
    <t>030411001001</t>
  </si>
  <si>
    <t>配管</t>
  </si>
  <si>
    <t>[项目特征]
1.名称:电工硬质塑料绝缘套管  32
2.敷设方式:暗配
[工作内容]
1.电线管路敷设
2.钢索架设(拉紧装置安装)
3.砖墙开沟槽
4.接地</t>
  </si>
  <si>
    <t>030413002001</t>
  </si>
  <si>
    <t>剔堵槽、沟   线槽   槽宽50</t>
  </si>
  <si>
    <t>[项目特征]
1.名称:剔堵槽、沟   线槽   槽宽50
[工作内容]
1.开槽
2.恢复处理</t>
  </si>
  <si>
    <t>030413002002</t>
  </si>
  <si>
    <t>剔堵槽、沟   暗装踢脚线开槽     槽宽120</t>
  </si>
  <si>
    <t>[项目特征]
1.名称:剔堵槽、沟   暗装踢脚线开槽     槽宽120
[工作内容]
1.开槽
2.恢复处理</t>
  </si>
  <si>
    <t>030411004001</t>
  </si>
  <si>
    <t>配线  BV2.5</t>
  </si>
  <si>
    <t>[项目特征]
1.名称:配线  
2.型号规格:BV2.5
[工作内容]
1.配线
2.钢索架设(拉紧装置安装)
3.支持体(夹板、绝缘子、槽板等)安装</t>
  </si>
  <si>
    <t>030411004002</t>
  </si>
  <si>
    <t>配线    BV4</t>
  </si>
  <si>
    <t>[项目特征]
1.名称:配线    
2.型号规格:BV4
[工作内容]
1.配线
2.钢索架设(拉紧装置安装)
3.支持体(夹板、绝缘子、槽板等)安装</t>
  </si>
  <si>
    <t>031001006001</t>
  </si>
  <si>
    <t>塑料管  PPR-25</t>
  </si>
  <si>
    <t>[项目特征]
1.材质、规格:塑料管  PPR-25
[工作内容]
1.管道安装
2.管件安装
3.塑料卡固定
4.阻火圈安装
5.压力试验
6.吹扫、冲洗
7.警示带铺设</t>
  </si>
  <si>
    <t>031001006002</t>
  </si>
  <si>
    <t>塑料管   PVC  DN110</t>
  </si>
  <si>
    <t>[项目特征]
1.材质、规格:塑料管   PVC  DN110
[工作内容]
1.管道安装
2.管件安装
3.塑料卡固定
4.阻火圈安装
5.压力试验
6.吹扫、冲洗
7.警示带铺设</t>
  </si>
  <si>
    <t>031001006003</t>
  </si>
  <si>
    <t>塑料管  PVC  DN175</t>
  </si>
  <si>
    <t>[项目特征]
1.材质、规格:塑料管  PVC  DN175
[工作内容]
1.管道安装
2.管件安装
3.塑料卡固定
4.阻火圈安装
5.压力试验
6.吹扫、冲洗
7.警示带铺设</t>
  </si>
  <si>
    <t>010904002001</t>
  </si>
  <si>
    <t>楼(地)面卷材防水</t>
  </si>
  <si>
    <t>[项目特征]
1.防水膜品种:楼邦合成高分子防水（聚氨酯）
[工作内容]
1.基层处理
2.刷基层处理剂
3.铺布、喷涂防水层</t>
  </si>
  <si>
    <t>010904003001</t>
  </si>
  <si>
    <t>墙面砂浆防水(防潮)</t>
  </si>
  <si>
    <t>[项目特征]
1.名称:墙面砂浆防水(防潮)
[工作内容]
1.基层处理
2.砂浆制作、运输、摊铺、养护</t>
  </si>
  <si>
    <t>011102003001</t>
  </si>
  <si>
    <t>块料楼地面   卫生间地砖铺贴</t>
  </si>
  <si>
    <t>[项目特征]
1.名称:块料楼地面   卫生间地砖铺贴
2.面层材料品种、规格、颜色:400*400高档防滑地砖
[工作内容]
1.基层清理
2.抹找平层
3.面层铺设、磨边
4.嵌缝
5.刷防护材料
6.酸洗、打蜡
7.材料运输</t>
  </si>
  <si>
    <t>011204003001</t>
  </si>
  <si>
    <t>块料墙面</t>
  </si>
  <si>
    <t>[项目特征]
1.名称:块料墙面
2.面层材料品种、规格、颜色:400*800加工砖，高档
[工作内容]
1.基层清理
2.砂浆制作、运输
3.粘结层铺贴
4.面层安装
5.嵌缝
6.刷防护材料
7.磨光、酸洗、打蜡</t>
  </si>
  <si>
    <t>031004006001</t>
  </si>
  <si>
    <t>大便器</t>
  </si>
  <si>
    <t>[项目特征]
1.名称:大便器
2.材质:陶瓷
3.组装形式:蹲便器、水箱一套
[工作内容]
1.器具安装
2.附件安装</t>
  </si>
  <si>
    <t>组</t>
  </si>
  <si>
    <t>031004007001</t>
  </si>
  <si>
    <t>小便器</t>
  </si>
  <si>
    <t>[项目特征]
1.名称:小便器
2.材质:陶瓷
3.组装形式:红外感应冲洗阀
[工作内容]
1.器具安装
2.附件安装</t>
  </si>
  <si>
    <t>011505001001</t>
  </si>
  <si>
    <t>洗漱台</t>
  </si>
  <si>
    <t>[项目特征]
1.名称:洗漱台
2.材料品种、规格、颜色:意大利灰 20mm
3.支架、配件品种、规格:钢结构支架，石材饰面，洗手台宽600mm，100mm吊边，长2.1，洗手盆开孔6个
[工作内容]
1.台面及支架运输、安装
2.杆、环、盒、配件安装
3.刷油漆</t>
  </si>
  <si>
    <t>031004003001</t>
  </si>
  <si>
    <t>洗脸盆</t>
  </si>
  <si>
    <t>[项目特征]
1.名称:洗脸盆
2.材质:陶瓷
3.规格、类型:高档
4.附件名称、数量:水龙头1个
[工作内容]
1.器具安装
2.附件安装</t>
  </si>
  <si>
    <t>011102003002</t>
  </si>
  <si>
    <t>块料楼地面   过道、就餐区地砖铺贴</t>
  </si>
  <si>
    <t>[项目特征]
1.名称:块料楼地面   过道、就餐区地砖铺贴
2.面层材料品种、规格、颜色:过道1000*1000 就餐区600*1200，高档防滑地砖
[工作内容]
1.基层清理
2.抹找平层
3.面层铺设、磨边
4.嵌缝
5.刷防护材料
6.酸洗、打蜡
7.材料运输</t>
  </si>
  <si>
    <t>011102003003</t>
  </si>
  <si>
    <t>块料楼地面   门厅地砖铺贴</t>
  </si>
  <si>
    <t>[项目特征]
1.名称:块料楼地面   门厅地砖铺贴
2.面层材料品种、规格、颜色:1000*1000高档防滑地砖
[工作内容]
1.基层清理
2.抹找平层
3.面层铺设、磨边
4.嵌缝
5.刷防护材料
6.酸洗、打蜡
7.材料运输</t>
  </si>
  <si>
    <t>011206001001</t>
  </si>
  <si>
    <t>石材零星项目   门槛石</t>
  </si>
  <si>
    <t>[项目特征]
1.名称:石材零星项目   门槛石
2.面层材料品种、规格、颜色:进口黑金沙15mm
[工作内容]
1.基层清理
2.砂浆制作、运输
3.面层安装
4.嵌缝
5.刷防护材料
6.磨光、酸洗、打蜡</t>
  </si>
  <si>
    <t>011105003001</t>
  </si>
  <si>
    <t>块料踢脚线</t>
  </si>
  <si>
    <t>[项目特征]
1.名称:块料踢脚线
[工作内容]
1.基层清理
2.底层抹灰
3.面层铺贴、磨边
4.擦缝
5.磨光、酸洗、打蜡
6.刷防护材料
7.材料运输</t>
  </si>
  <si>
    <t>011102001001</t>
  </si>
  <si>
    <t>石材楼梯面层   室内楼梯石材铺贴</t>
  </si>
  <si>
    <t>[项目特征]
1.名称:石材楼梯面层   室内楼梯石材铺贴
2.面层材料品种、规格、颜色:20mm意大利灰拉防滑槽
[工作内容]
1.基层清理
2.抹找平层
3.面层铺设、切边、磨边
4.嵌缝
5.刷防护材料
6.酸洗、打蜡
7.材料运输</t>
  </si>
  <si>
    <t>011102001002</t>
  </si>
  <si>
    <t>石材楼梯面层   门厅花岗岩梯步铺贴</t>
  </si>
  <si>
    <t>[项目特征]
1.名称:石材楼梯面层   门厅花岗岩梯步铺贴
2.面层材料品种、规格、颜色:30mm芝麻白荔枝面
[工作内容]
1.基层清理
2.抹找平层
3.面层铺设、切边、磨边
4.嵌缝
5.刷防护材料
6.酸洗、打蜡
7.材料运输</t>
  </si>
  <si>
    <t>040204004001</t>
  </si>
  <si>
    <t>安砌侧(平、缘)石</t>
  </si>
  <si>
    <t>[项目特征]
1.名称:安砌侧(平、缘)石
2.材料品种、规格:50mm芝麻白光面150*400
[工作内容]
1.开槽
2.基础、垫层铺筑
3.侧(平、缘)石安砌</t>
  </si>
  <si>
    <t>011302001001</t>
  </si>
  <si>
    <t>吊顶天棚   过道、卫生间、就餐区石膏板平顶</t>
  </si>
  <si>
    <t>[项目特征]
1.龙骨材料种类、规格、中距:50mm轻钢龙骨
2.面层材料品种、规格:10mm石膏板
[工作内容]
1.基层清理、吊杆安装
2.龙骨安装
3.基层板铺贴
4.面层铺贴
5.嵌缝
6.刷防护材料</t>
  </si>
  <si>
    <t>011502002001</t>
  </si>
  <si>
    <t>木质装饰线</t>
  </si>
  <si>
    <t>[项目特征]
1.名称:木质装饰线
2.线条材料品种、规格、颜色:实木线条  50mm
[工作内容]
1.线条制作、安装
2.刷防护材料</t>
  </si>
  <si>
    <t>011505010001</t>
  </si>
  <si>
    <t>镜面玻璃</t>
  </si>
  <si>
    <t>[项目特征]
1.名称:镜面玻璃
2.镜面玻璃品种、规格:8mm银镜
[工作内容]
1.基层安装
2.玻璃及框制作、运输、安装</t>
  </si>
  <si>
    <t>011210005001</t>
  </si>
  <si>
    <t>成品隔断  卫生间</t>
  </si>
  <si>
    <t>[项目特征]
1.名称:成品隔断  卫生间
2.隔断材料品种、规格、颜色:抗菌倍特板。1500（长）*1200（宽）*2200（高）
[工作内容]
1.隔断运输、安装
2.嵌缝、塞口</t>
  </si>
  <si>
    <t>间</t>
  </si>
  <si>
    <t>011302001002</t>
  </si>
  <si>
    <t>吊顶天棚   门厅石膏板</t>
  </si>
  <si>
    <t>[项目特征]
1.名称:吊顶天棚   门厅石膏板
2.面层材料品种、规格:迭级石膏板吊顶带灯槽，10mm石膏板
[工作内容]
1.基层清理、吊杆安装
2.龙骨安装
3.基层板铺贴
4.面层铺贴
5.嵌缝
6.刷防护材料</t>
  </si>
  <si>
    <t>011502002002</t>
  </si>
  <si>
    <t>木质装饰线 门厅 天棚顶木质装饰线</t>
  </si>
  <si>
    <t>[项目特征]
1.名称:木质装饰线 门厅 天棚顶木质装饰线
2.线条材料品种、规格、颜色:实木线条  20mm*10mm
[工作内容]
1.线条制作、安装
2.刷防护材料</t>
  </si>
  <si>
    <t>011210005002</t>
  </si>
  <si>
    <t>成品隔断   就餐区镂空雕花隔断</t>
  </si>
  <si>
    <t>[项目特征]
1.名称:成品隔断   就餐区镂空雕花隔断
[工作内容]
1.隔断运输、安装
2.嵌缝、塞口</t>
  </si>
  <si>
    <t>011501004001</t>
  </si>
  <si>
    <t>就餐区餐具储物柜</t>
  </si>
  <si>
    <t>[项目特征]
1.名称:就餐区餐具储物柜
[工作内容]
1.台柜制作、运输、安装(安放)
2.刷防护材料、油漆
3.五金件安装</t>
  </si>
  <si>
    <t>011501011001</t>
  </si>
  <si>
    <t>就餐区备餐柜制作</t>
  </si>
  <si>
    <t>[项目特征]
1.名称:就餐区备餐柜制作
2.台柜规格:1400（长）*900（高）*400（厚）
3.材料种类、规格:多层实木柜体，密度板覆膜柜门
[工作内容]
1.台柜制作、运输、安装(安放)
2.刷防护材料、油漆
3.五金件安装</t>
  </si>
  <si>
    <t>011502002003</t>
  </si>
  <si>
    <t>[项目特征]
1.名称:木质装饰线 门厅 天棚顶木质装饰线
2.线条材料品种、规格、颜色:实木线条造型  50mm*10mm
[工作内容]
1.线条制作、安装
2.刷防护材料</t>
  </si>
  <si>
    <t>010801001001</t>
  </si>
  <si>
    <t>木质门带套</t>
  </si>
  <si>
    <t>[项目特征]
1.名称:木质门带套
2.门代号及洞口尺寸:复合实木门，2100（高）*900（宽）
[工作内容]
1.门安装
2.玻璃安装
3.五金安装</t>
  </si>
  <si>
    <t>011407001001</t>
  </si>
  <si>
    <t>抹灰面油漆</t>
  </si>
  <si>
    <t>[项目特征]
1.名称:抹灰面油漆
2.涂料品种、喷刷遍数:三遍
[工作内容]
1.基层清理
2.刮腻子
3.刷、喷涂料</t>
  </si>
  <si>
    <t>011406003001</t>
  </si>
  <si>
    <t>满刮腻子</t>
  </si>
  <si>
    <t>[项目特征]
1.名称:满刮腻子
2.腻子种类:成品腻子膏
3.刮腻子遍数:三遍
[工作内容]
1.基层清理
2.刮腻子</t>
  </si>
  <si>
    <t>030404034001</t>
  </si>
  <si>
    <t>照明开关   开关面板</t>
  </si>
  <si>
    <t>[项目特征]
1.名称:照明开关   开关面板
[工作内容]
1.本体安装
2.接线</t>
  </si>
  <si>
    <t>个</t>
  </si>
  <si>
    <t>030412001001</t>
  </si>
  <si>
    <t>常规照明灯  就餐区中式羊皮灯</t>
  </si>
  <si>
    <t>[项目特征]
1.名称:常规照明灯  就餐区中式羊皮灯
2.型号:48W LED
[工作内容]
1.本体安装</t>
  </si>
  <si>
    <t>套</t>
  </si>
  <si>
    <t>030412004001</t>
  </si>
  <si>
    <t>常规照明灯   led筒灯</t>
  </si>
  <si>
    <t>[项目特征]
1.名称:常规照明灯   led筒灯
2.型号:开孔70-80mm
3.规格:4W
[工作内容]
1.本体安装</t>
  </si>
  <si>
    <t>030412004003</t>
  </si>
  <si>
    <t>装饰灯   led漫反射反光灯带</t>
  </si>
  <si>
    <t>[项目特征]
1.名称:装饰灯   led漫反射反光灯带
2.型号:8W LED
[工作内容]
1.本体安装</t>
  </si>
  <si>
    <t>030412004002</t>
  </si>
  <si>
    <t>装饰灯   led暗装射灯</t>
  </si>
  <si>
    <t>[项目特征]
1.名称:装饰灯   led暗装射灯
2.型号:5W 开孔8.5-9.5cm
[工作内容]
1.本体安装</t>
  </si>
  <si>
    <t>030412004004</t>
  </si>
  <si>
    <t>装饰灯   门厅中式吸顶主灯</t>
  </si>
  <si>
    <t>[项目特征]
1.名称:装饰灯   门厅中式吸顶主灯
2.型号:108W LED
[工作内容]
1.本体安装</t>
  </si>
  <si>
    <t>011210005003</t>
  </si>
  <si>
    <t>成品隔断   门厅铁艺雕花隔断安装</t>
  </si>
  <si>
    <t>[项目特征]
1.名称:成品隔断   
2.隔断材料品种、规格、颜色:门厅铁艺雕花隔断安装
[工作内容]
1.隔断运输、安装
2.嵌缝、塞口</t>
  </si>
  <si>
    <t>011503001001</t>
  </si>
  <si>
    <t>金属扶手、栏杆、栏板   门厅铁艺栏杆安装</t>
  </si>
  <si>
    <t>[项目特征]
1.名称:金属扶手、栏杆、栏板   门厅铁艺栏杆安装
2.栏杆材料种类、规格:铝合金断桥1.4mm厚 矩管100mm*100mm
[工作内容]
1.制作
2.运输
3.安装
4.刷防护材料</t>
  </si>
  <si>
    <t>011207001001</t>
  </si>
  <si>
    <t>墙面装饰板  中式雕花窗花</t>
  </si>
  <si>
    <t>[项目特征]
1.名称:墙面装饰板  中式雕花窗花
[工作内容]
1.基层清理
2.龙骨制作、运输、安装
3.钉隔离层
4.基层铺钉
5.面层铺贴</t>
  </si>
  <si>
    <t>011503001002</t>
  </si>
  <si>
    <t>金属扶手、栏杆、栏板  楼梯栏杆</t>
  </si>
  <si>
    <t>[项目特征]
1.名称:金属扶手、栏杆、栏板  楼梯栏杆
2.栏杆材料种类、规格:铝合金断桥1.4mm厚 矩管100mm*100mm
[工作内容]
1.制作
2.运输
3.安装
4.刷防护材料</t>
  </si>
  <si>
    <t>01B001</t>
  </si>
  <si>
    <t>完工开荒清洁费</t>
  </si>
  <si>
    <t>[项目特征]
1.名称:完工开荒清洁费
[工作内容]
1.清洁</t>
  </si>
  <si>
    <t>011407001002</t>
  </si>
  <si>
    <t>抹灰面油漆  外墙面油漆修补</t>
  </si>
  <si>
    <t>[项目特征]
1.名称:抹灰面油漆  外墙面油漆修补
2.腻子种类:防水型三遍
3.涂料品种、喷刷遍数:三遍
[工作内容]
1.基层清理
2.刮腻子
3.刷、喷涂料</t>
  </si>
  <si>
    <t>011701002001</t>
  </si>
  <si>
    <t>外脚手架  外墙油漆用脚手架</t>
  </si>
  <si>
    <t>[项目特征]
1.名称:外脚手架  外墙油漆用脚手架
2.搭设方式:双排脚手架
3.搭设高度:12米
[工作内容]
1.场内、场外材料搬运
2.搭、拆脚手架、斜道、上料平台
3.安全网的铺设
4.拆除脚手架后材料的堆放</t>
  </si>
  <si>
    <t>011503002001</t>
  </si>
  <si>
    <t>防腐木围栏   防腐木清水漆，高度300mm</t>
  </si>
  <si>
    <t>[项目特征]
1.名称:防腐木围栏   
2.栏杆材料种类、规格:防腐木清水漆，高度300mm
[工作内容]
1.制作
2.运输
3.安装
4.刷防护材料</t>
  </si>
  <si>
    <t>011605001004</t>
  </si>
  <si>
    <t>平面块料拆除   原地板及粘接层拆除后下挖50mm</t>
  </si>
  <si>
    <t>[项目特征]
1.名称:平面块料拆除   
2.拆除的基层类型:原地板及粘接层拆除后下挖50mm
[工作内容]
1.拆除
2.控制扬尘
3.清理
4.场内运输</t>
  </si>
  <si>
    <t>011102003004</t>
  </si>
  <si>
    <t>块料楼地面   600*600防滑地砖 抹20mm厚1:2.5水泥砂浆(掺适量防水剂)</t>
  </si>
  <si>
    <t>[项目特征]
1.名称:块料楼地面   
2.找平层厚度、砂浆配合比:20mm厚1:2.5水泥砂浆(掺适量防水剂)
3.面层材料品种、规格、颜色:600*600防滑地砖 
[工作内容]
1.基层清理
2.抹找平层
3.面层铺设、磨边
4.嵌缝
5.刷防护材料
6.酸洗、打蜡
7.材料运输</t>
  </si>
  <si>
    <t>01B003</t>
  </si>
  <si>
    <t>实木圆桌</t>
  </si>
  <si>
    <t xml:space="preserve">[项目特征]
1.名称:实木圆桌
2.其它:8人圆桌配套凳子
</t>
  </si>
  <si>
    <t>安全施工费</t>
  </si>
  <si>
    <t>按1.5%计取</t>
  </si>
  <si>
    <t>项</t>
  </si>
  <si>
    <t>合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</si>
</sst>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.00_ "/>
  </numFmts>
  <fonts count="24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0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3F3F76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sz val="11"/>
      <color rgb="FFFA7D0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28" borderId="10" applyNumberFormat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22" fillId="29" borderId="1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49"/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left" vertical="center" wrapText="1"/>
    </xf>
    <xf numFmtId="0" fontId="1" fillId="2" borderId="1" xfId="49" applyFont="1" applyFill="1" applyBorder="1" applyAlignment="1">
      <alignment horizontal="right" vertical="center" wrapText="1"/>
    </xf>
    <xf numFmtId="176" fontId="1" fillId="2" borderId="1" xfId="49" applyNumberFormat="1" applyFont="1" applyFill="1" applyBorder="1" applyAlignment="1">
      <alignment horizontal="right" vertical="center" wrapText="1"/>
    </xf>
    <xf numFmtId="177" fontId="1" fillId="2" borderId="1" xfId="49" applyNumberFormat="1" applyFont="1" applyFill="1" applyBorder="1" applyAlignment="1">
      <alignment horizontal="right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0" fillId="0" borderId="1" xfId="49" applyBorder="1"/>
    <xf numFmtId="177" fontId="0" fillId="0" borderId="1" xfId="49" applyNumberFormat="1" applyBorder="1"/>
    <xf numFmtId="0" fontId="3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showGridLines="0" tabSelected="1" topLeftCell="A73" workbookViewId="0">
      <selection activeCell="N5" sqref="N5"/>
    </sheetView>
  </sheetViews>
  <sheetFormatPr defaultColWidth="9" defaultRowHeight="12"/>
  <cols>
    <col min="1" max="1" width="5.06666666666667" customWidth="1"/>
    <col min="2" max="2" width="14.9333333333333" customWidth="1"/>
    <col min="3" max="3" width="29.7142857142857" customWidth="1"/>
    <col min="4" max="4" width="34.8190476190476" customWidth="1"/>
    <col min="5" max="5" width="9.17142857142857" customWidth="1"/>
    <col min="6" max="6" width="10.4857142857143" customWidth="1"/>
    <col min="7" max="8" width="17.6666666666667" customWidth="1"/>
    <col min="9" max="9" width="21.1619047619048" customWidth="1"/>
    <col min="10" max="10" width="12.8571428571429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9.2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3" t="s">
        <v>2</v>
      </c>
      <c r="B3" s="3"/>
      <c r="C3" s="3"/>
      <c r="D3" s="3"/>
      <c r="E3" s="3"/>
      <c r="F3" s="3"/>
      <c r="G3" s="1"/>
      <c r="H3" s="1"/>
      <c r="I3" s="1"/>
    </row>
    <row r="4" ht="14.25" customHeight="1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6"/>
      <c r="I4" s="6"/>
      <c r="J4" s="11"/>
    </row>
    <row r="5" ht="17.25" customHeight="1" spans="1:10">
      <c r="A5" s="4"/>
      <c r="B5" s="4"/>
      <c r="C5" s="4"/>
      <c r="D5" s="4"/>
      <c r="E5" s="4"/>
      <c r="F5" s="4"/>
      <c r="G5" s="4" t="s">
        <v>10</v>
      </c>
      <c r="H5" s="4" t="s">
        <v>11</v>
      </c>
      <c r="I5" s="4" t="s">
        <v>12</v>
      </c>
      <c r="J5" s="12" t="s">
        <v>13</v>
      </c>
    </row>
    <row r="6" ht="93" customHeight="1" spans="1:10">
      <c r="A6" s="4">
        <v>1</v>
      </c>
      <c r="B6" s="4" t="s">
        <v>14</v>
      </c>
      <c r="C6" s="7" t="s">
        <v>15</v>
      </c>
      <c r="D6" s="7" t="s">
        <v>16</v>
      </c>
      <c r="E6" s="4" t="s">
        <v>17</v>
      </c>
      <c r="F6" s="8">
        <v>258</v>
      </c>
      <c r="G6" s="9">
        <v>11.058</v>
      </c>
      <c r="H6" s="10">
        <f t="shared" ref="H6:H69" si="0">F6*G6</f>
        <v>2852.964</v>
      </c>
      <c r="I6" s="8"/>
      <c r="J6" s="13"/>
    </row>
    <row r="7" ht="81.75" customHeight="1" spans="1:10">
      <c r="A7" s="4">
        <v>2</v>
      </c>
      <c r="B7" s="4" t="s">
        <v>18</v>
      </c>
      <c r="C7" s="7" t="s">
        <v>19</v>
      </c>
      <c r="D7" s="7" t="s">
        <v>20</v>
      </c>
      <c r="E7" s="4" t="s">
        <v>21</v>
      </c>
      <c r="F7" s="8">
        <v>19</v>
      </c>
      <c r="G7" s="9">
        <v>25.384</v>
      </c>
      <c r="H7" s="10">
        <f t="shared" si="0"/>
        <v>482.296</v>
      </c>
      <c r="I7" s="8"/>
      <c r="J7" s="13"/>
    </row>
    <row r="8" ht="81.75" customHeight="1" spans="1:10">
      <c r="A8" s="4">
        <v>3</v>
      </c>
      <c r="B8" s="4" t="s">
        <v>22</v>
      </c>
      <c r="C8" s="7" t="s">
        <v>23</v>
      </c>
      <c r="D8" s="7" t="s">
        <v>24</v>
      </c>
      <c r="E8" s="4" t="s">
        <v>25</v>
      </c>
      <c r="F8" s="8">
        <v>5.38</v>
      </c>
      <c r="G8" s="9">
        <v>55.7555</v>
      </c>
      <c r="H8" s="10">
        <f t="shared" si="0"/>
        <v>299.96459</v>
      </c>
      <c r="I8" s="8"/>
      <c r="J8" s="13"/>
    </row>
    <row r="9" ht="93" customHeight="1" spans="1:10">
      <c r="A9" s="4">
        <v>4</v>
      </c>
      <c r="B9" s="4" t="s">
        <v>26</v>
      </c>
      <c r="C9" s="7" t="s">
        <v>27</v>
      </c>
      <c r="D9" s="7" t="s">
        <v>28</v>
      </c>
      <c r="E9" s="4" t="s">
        <v>17</v>
      </c>
      <c r="F9" s="8">
        <v>43.2</v>
      </c>
      <c r="G9" s="9">
        <v>7.0395</v>
      </c>
      <c r="H9" s="10">
        <f t="shared" si="0"/>
        <v>304.1064</v>
      </c>
      <c r="I9" s="8"/>
      <c r="J9" s="13"/>
    </row>
    <row r="10" ht="96" customHeight="1" spans="1:10">
      <c r="A10" s="4">
        <v>5</v>
      </c>
      <c r="B10" s="4" t="s">
        <v>29</v>
      </c>
      <c r="C10" s="7" t="s">
        <v>30</v>
      </c>
      <c r="D10" s="7" t="s">
        <v>31</v>
      </c>
      <c r="E10" s="4" t="s">
        <v>17</v>
      </c>
      <c r="F10" s="8">
        <v>284.23</v>
      </c>
      <c r="G10" s="9">
        <v>7.0395</v>
      </c>
      <c r="H10" s="10">
        <f t="shared" si="0"/>
        <v>2000.837085</v>
      </c>
      <c r="I10" s="8"/>
      <c r="J10" s="13"/>
    </row>
    <row r="11" ht="84" customHeight="1" spans="1:10">
      <c r="A11" s="4">
        <v>6</v>
      </c>
      <c r="B11" s="4" t="s">
        <v>32</v>
      </c>
      <c r="C11" s="7" t="s">
        <v>33</v>
      </c>
      <c r="D11" s="7" t="s">
        <v>34</v>
      </c>
      <c r="E11" s="4" t="s">
        <v>17</v>
      </c>
      <c r="F11" s="8">
        <v>48.95</v>
      </c>
      <c r="G11" s="9">
        <v>4.294</v>
      </c>
      <c r="H11" s="10">
        <f t="shared" si="0"/>
        <v>210.1913</v>
      </c>
      <c r="I11" s="8"/>
      <c r="J11" s="13"/>
    </row>
    <row r="12" ht="81.75" customHeight="1" spans="1:10">
      <c r="A12" s="4">
        <v>7</v>
      </c>
      <c r="B12" s="4" t="s">
        <v>35</v>
      </c>
      <c r="C12" s="7" t="s">
        <v>36</v>
      </c>
      <c r="D12" s="7" t="s">
        <v>37</v>
      </c>
      <c r="E12" s="4" t="s">
        <v>25</v>
      </c>
      <c r="F12" s="8">
        <v>5.5</v>
      </c>
      <c r="G12" s="9">
        <v>56.2495</v>
      </c>
      <c r="H12" s="10">
        <f t="shared" si="0"/>
        <v>309.37225</v>
      </c>
      <c r="I12" s="8"/>
      <c r="J12" s="13"/>
    </row>
    <row r="13" ht="85" customHeight="1" spans="1:10">
      <c r="A13" s="4">
        <v>8</v>
      </c>
      <c r="B13" s="4" t="s">
        <v>38</v>
      </c>
      <c r="C13" s="7" t="s">
        <v>39</v>
      </c>
      <c r="D13" s="7" t="s">
        <v>40</v>
      </c>
      <c r="E13" s="4" t="s">
        <v>17</v>
      </c>
      <c r="F13" s="8">
        <v>16</v>
      </c>
      <c r="G13" s="9">
        <v>3.9425</v>
      </c>
      <c r="H13" s="10">
        <f t="shared" si="0"/>
        <v>63.08</v>
      </c>
      <c r="I13" s="8"/>
      <c r="J13" s="13"/>
    </row>
    <row r="14" ht="93" customHeight="1" spans="1:10">
      <c r="A14" s="4">
        <v>9</v>
      </c>
      <c r="B14" s="4" t="s">
        <v>41</v>
      </c>
      <c r="C14" s="7" t="s">
        <v>42</v>
      </c>
      <c r="D14" s="7" t="s">
        <v>43</v>
      </c>
      <c r="E14" s="4" t="s">
        <v>17</v>
      </c>
      <c r="F14" s="8">
        <v>28.36</v>
      </c>
      <c r="G14" s="9">
        <v>6.4505</v>
      </c>
      <c r="H14" s="10">
        <f t="shared" si="0"/>
        <v>182.93618</v>
      </c>
      <c r="I14" s="8"/>
      <c r="J14" s="13"/>
    </row>
    <row r="15" ht="93" customHeight="1" spans="1:10">
      <c r="A15" s="4">
        <v>10</v>
      </c>
      <c r="B15" s="4" t="s">
        <v>44</v>
      </c>
      <c r="C15" s="7" t="s">
        <v>45</v>
      </c>
      <c r="D15" s="7" t="s">
        <v>46</v>
      </c>
      <c r="E15" s="4" t="s">
        <v>17</v>
      </c>
      <c r="F15" s="8">
        <v>4.52</v>
      </c>
      <c r="G15" s="9">
        <v>11.495</v>
      </c>
      <c r="H15" s="10">
        <f t="shared" si="0"/>
        <v>51.9574</v>
      </c>
      <c r="I15" s="8"/>
      <c r="J15" s="13"/>
    </row>
    <row r="16" ht="85" customHeight="1" spans="1:10">
      <c r="A16" s="4">
        <v>11</v>
      </c>
      <c r="B16" s="4" t="s">
        <v>47</v>
      </c>
      <c r="C16" s="7" t="s">
        <v>48</v>
      </c>
      <c r="D16" s="7" t="s">
        <v>49</v>
      </c>
      <c r="E16" s="4" t="s">
        <v>50</v>
      </c>
      <c r="F16" s="8">
        <v>15</v>
      </c>
      <c r="G16" s="9">
        <v>14.1645</v>
      </c>
      <c r="H16" s="10">
        <f t="shared" si="0"/>
        <v>212.4675</v>
      </c>
      <c r="I16" s="8"/>
      <c r="J16" s="13"/>
    </row>
    <row r="17" ht="84" customHeight="1" spans="1:10">
      <c r="A17" s="4">
        <v>12</v>
      </c>
      <c r="B17" s="4" t="s">
        <v>51</v>
      </c>
      <c r="C17" s="7" t="s">
        <v>52</v>
      </c>
      <c r="D17" s="7" t="s">
        <v>53</v>
      </c>
      <c r="E17" s="4" t="s">
        <v>17</v>
      </c>
      <c r="F17" s="8">
        <v>9.5</v>
      </c>
      <c r="G17" s="9">
        <v>20.8145</v>
      </c>
      <c r="H17" s="10">
        <f t="shared" si="0"/>
        <v>197.73775</v>
      </c>
      <c r="I17" s="8"/>
      <c r="J17" s="13"/>
    </row>
    <row r="18" ht="81.75" customHeight="1" spans="1:10">
      <c r="A18" s="4">
        <v>13</v>
      </c>
      <c r="B18" s="4" t="s">
        <v>54</v>
      </c>
      <c r="C18" s="7" t="s">
        <v>55</v>
      </c>
      <c r="D18" s="7" t="s">
        <v>56</v>
      </c>
      <c r="E18" s="4" t="s">
        <v>25</v>
      </c>
      <c r="F18" s="8">
        <v>125</v>
      </c>
      <c r="G18" s="9">
        <v>202.5685</v>
      </c>
      <c r="H18" s="10">
        <f t="shared" si="0"/>
        <v>25321.0625</v>
      </c>
      <c r="I18" s="8"/>
      <c r="J18" s="13"/>
    </row>
    <row r="19" ht="115.5" customHeight="1" spans="1:10">
      <c r="A19" s="4">
        <v>14</v>
      </c>
      <c r="B19" s="4" t="s">
        <v>57</v>
      </c>
      <c r="C19" s="7" t="s">
        <v>58</v>
      </c>
      <c r="D19" s="7" t="s">
        <v>59</v>
      </c>
      <c r="E19" s="4" t="s">
        <v>17</v>
      </c>
      <c r="F19" s="8">
        <v>402.2</v>
      </c>
      <c r="G19" s="9">
        <v>26.0395</v>
      </c>
      <c r="H19" s="10">
        <f t="shared" si="0"/>
        <v>10473.0869</v>
      </c>
      <c r="I19" s="8"/>
      <c r="J19" s="13"/>
    </row>
    <row r="20" ht="104.25" customHeight="1" spans="1:10">
      <c r="A20" s="4">
        <v>15</v>
      </c>
      <c r="B20" s="4" t="s">
        <v>60</v>
      </c>
      <c r="C20" s="7" t="s">
        <v>61</v>
      </c>
      <c r="D20" s="7" t="s">
        <v>62</v>
      </c>
      <c r="E20" s="4" t="s">
        <v>25</v>
      </c>
      <c r="F20" s="8">
        <v>4.48</v>
      </c>
      <c r="G20" s="9">
        <v>752.21</v>
      </c>
      <c r="H20" s="10">
        <f t="shared" si="0"/>
        <v>3369.9008</v>
      </c>
      <c r="I20" s="8"/>
      <c r="J20" s="13"/>
    </row>
    <row r="21" ht="93" customHeight="1" spans="1:10">
      <c r="A21" s="4">
        <v>16</v>
      </c>
      <c r="B21" s="4" t="s">
        <v>63</v>
      </c>
      <c r="C21" s="7" t="s">
        <v>64</v>
      </c>
      <c r="D21" s="7" t="s">
        <v>65</v>
      </c>
      <c r="E21" s="4" t="s">
        <v>50</v>
      </c>
      <c r="F21" s="8">
        <v>360</v>
      </c>
      <c r="G21" s="9">
        <v>20.938</v>
      </c>
      <c r="H21" s="10">
        <f t="shared" si="0"/>
        <v>7537.68</v>
      </c>
      <c r="I21" s="8"/>
      <c r="J21" s="13"/>
    </row>
    <row r="22" ht="59.25" customHeight="1" spans="1:10">
      <c r="A22" s="4">
        <v>17</v>
      </c>
      <c r="B22" s="4" t="s">
        <v>66</v>
      </c>
      <c r="C22" s="7" t="s">
        <v>67</v>
      </c>
      <c r="D22" s="7" t="s">
        <v>68</v>
      </c>
      <c r="E22" s="4" t="s">
        <v>50</v>
      </c>
      <c r="F22" s="8">
        <v>360</v>
      </c>
      <c r="G22" s="9">
        <v>25.6405</v>
      </c>
      <c r="H22" s="10">
        <f t="shared" si="0"/>
        <v>9230.58</v>
      </c>
      <c r="I22" s="8"/>
      <c r="J22" s="13"/>
    </row>
    <row r="23" ht="70.5" customHeight="1" spans="1:10">
      <c r="A23" s="4">
        <v>18</v>
      </c>
      <c r="B23" s="4" t="s">
        <v>69</v>
      </c>
      <c r="C23" s="7" t="s">
        <v>70</v>
      </c>
      <c r="D23" s="7" t="s">
        <v>71</v>
      </c>
      <c r="E23" s="4" t="s">
        <v>50</v>
      </c>
      <c r="F23" s="8">
        <v>348</v>
      </c>
      <c r="G23" s="9">
        <v>50.9295</v>
      </c>
      <c r="H23" s="10">
        <f t="shared" si="0"/>
        <v>17723.466</v>
      </c>
      <c r="I23" s="8"/>
      <c r="J23" s="13"/>
    </row>
    <row r="24" ht="82" customHeight="1" spans="1:10">
      <c r="A24" s="4">
        <v>19</v>
      </c>
      <c r="B24" s="4" t="s">
        <v>72</v>
      </c>
      <c r="C24" s="7" t="s">
        <v>73</v>
      </c>
      <c r="D24" s="7" t="s">
        <v>74</v>
      </c>
      <c r="E24" s="4" t="s">
        <v>50</v>
      </c>
      <c r="F24" s="8">
        <v>760</v>
      </c>
      <c r="G24" s="9">
        <v>3.401</v>
      </c>
      <c r="H24" s="10">
        <f t="shared" si="0"/>
        <v>2584.76</v>
      </c>
      <c r="I24" s="8"/>
      <c r="J24" s="13"/>
    </row>
    <row r="25" ht="93" customHeight="1" spans="1:10">
      <c r="A25" s="4">
        <v>20</v>
      </c>
      <c r="B25" s="4" t="s">
        <v>75</v>
      </c>
      <c r="C25" s="7" t="s">
        <v>76</v>
      </c>
      <c r="D25" s="7" t="s">
        <v>77</v>
      </c>
      <c r="E25" s="4" t="s">
        <v>50</v>
      </c>
      <c r="F25" s="8">
        <v>384</v>
      </c>
      <c r="G25" s="9">
        <v>4.1705</v>
      </c>
      <c r="H25" s="10">
        <f t="shared" si="0"/>
        <v>1601.472</v>
      </c>
      <c r="I25" s="8"/>
      <c r="J25" s="13"/>
    </row>
    <row r="26" ht="115.5" customHeight="1" spans="1:10">
      <c r="A26" s="4">
        <v>21</v>
      </c>
      <c r="B26" s="4" t="s">
        <v>78</v>
      </c>
      <c r="C26" s="7" t="s">
        <v>79</v>
      </c>
      <c r="D26" s="7" t="s">
        <v>80</v>
      </c>
      <c r="E26" s="4" t="s">
        <v>50</v>
      </c>
      <c r="F26" s="8">
        <v>220</v>
      </c>
      <c r="G26" s="9">
        <v>26.3815</v>
      </c>
      <c r="H26" s="10">
        <f t="shared" si="0"/>
        <v>5803.93</v>
      </c>
      <c r="I26" s="8"/>
      <c r="J26" s="13"/>
    </row>
    <row r="27" ht="115.5" customHeight="1" spans="1:10">
      <c r="A27" s="4">
        <v>22</v>
      </c>
      <c r="B27" s="4" t="s">
        <v>81</v>
      </c>
      <c r="C27" s="7" t="s">
        <v>82</v>
      </c>
      <c r="D27" s="7" t="s">
        <v>83</v>
      </c>
      <c r="E27" s="4" t="s">
        <v>50</v>
      </c>
      <c r="F27" s="8">
        <v>100</v>
      </c>
      <c r="G27" s="9">
        <v>61.864</v>
      </c>
      <c r="H27" s="10">
        <f t="shared" si="0"/>
        <v>6186.4</v>
      </c>
      <c r="I27" s="8"/>
      <c r="J27" s="13"/>
    </row>
    <row r="28" ht="115.5" customHeight="1" spans="1:10">
      <c r="A28" s="4">
        <v>23</v>
      </c>
      <c r="B28" s="4" t="s">
        <v>84</v>
      </c>
      <c r="C28" s="7" t="s">
        <v>85</v>
      </c>
      <c r="D28" s="7" t="s">
        <v>86</v>
      </c>
      <c r="E28" s="4" t="s">
        <v>50</v>
      </c>
      <c r="F28" s="8">
        <v>164</v>
      </c>
      <c r="G28" s="9">
        <v>86.336</v>
      </c>
      <c r="H28" s="10">
        <f t="shared" si="0"/>
        <v>14159.104</v>
      </c>
      <c r="I28" s="8"/>
      <c r="J28" s="13"/>
    </row>
    <row r="29" ht="81.75" customHeight="1" spans="1:10">
      <c r="A29" s="4">
        <v>24</v>
      </c>
      <c r="B29" s="4" t="s">
        <v>87</v>
      </c>
      <c r="C29" s="7" t="s">
        <v>88</v>
      </c>
      <c r="D29" s="7" t="s">
        <v>89</v>
      </c>
      <c r="E29" s="4" t="s">
        <v>17</v>
      </c>
      <c r="F29" s="8">
        <v>20.22</v>
      </c>
      <c r="G29" s="9">
        <v>56.8765</v>
      </c>
      <c r="H29" s="10">
        <f t="shared" si="0"/>
        <v>1150.04283</v>
      </c>
      <c r="I29" s="8"/>
      <c r="J29" s="13"/>
    </row>
    <row r="30" ht="59.25" customHeight="1" spans="1:10">
      <c r="A30" s="4">
        <v>25</v>
      </c>
      <c r="B30" s="4" t="s">
        <v>90</v>
      </c>
      <c r="C30" s="7" t="s">
        <v>91</v>
      </c>
      <c r="D30" s="7" t="s">
        <v>92</v>
      </c>
      <c r="E30" s="4" t="s">
        <v>17</v>
      </c>
      <c r="F30" s="8">
        <v>76.32</v>
      </c>
      <c r="G30" s="9">
        <v>28.0725</v>
      </c>
      <c r="H30" s="10">
        <f t="shared" si="0"/>
        <v>2142.4932</v>
      </c>
      <c r="I30" s="8"/>
      <c r="J30" s="13"/>
    </row>
    <row r="31" ht="149.25" customHeight="1" spans="1:10">
      <c r="A31" s="4">
        <v>26</v>
      </c>
      <c r="B31" s="4" t="s">
        <v>93</v>
      </c>
      <c r="C31" s="7" t="s">
        <v>94</v>
      </c>
      <c r="D31" s="7" t="s">
        <v>95</v>
      </c>
      <c r="E31" s="4" t="s">
        <v>17</v>
      </c>
      <c r="F31" s="8">
        <v>20.22</v>
      </c>
      <c r="G31" s="9">
        <v>127.813</v>
      </c>
      <c r="H31" s="10">
        <f t="shared" si="0"/>
        <v>2584.37886</v>
      </c>
      <c r="I31" s="8"/>
      <c r="J31" s="13"/>
    </row>
    <row r="32" ht="138" customHeight="1" spans="1:10">
      <c r="A32" s="4">
        <v>27</v>
      </c>
      <c r="B32" s="4" t="s">
        <v>96</v>
      </c>
      <c r="C32" s="7" t="s">
        <v>97</v>
      </c>
      <c r="D32" s="7" t="s">
        <v>98</v>
      </c>
      <c r="E32" s="4" t="s">
        <v>17</v>
      </c>
      <c r="F32" s="8">
        <v>76.32</v>
      </c>
      <c r="G32" s="9">
        <v>151.582</v>
      </c>
      <c r="H32" s="10">
        <f t="shared" si="0"/>
        <v>11568.73824</v>
      </c>
      <c r="I32" s="8"/>
      <c r="J32" s="13"/>
    </row>
    <row r="33" ht="81.75" customHeight="1" spans="1:10">
      <c r="A33" s="4">
        <v>28</v>
      </c>
      <c r="B33" s="4" t="s">
        <v>99</v>
      </c>
      <c r="C33" s="7" t="s">
        <v>100</v>
      </c>
      <c r="D33" s="7" t="s">
        <v>101</v>
      </c>
      <c r="E33" s="4" t="s">
        <v>102</v>
      </c>
      <c r="F33" s="8">
        <v>5</v>
      </c>
      <c r="G33" s="9">
        <v>986.594</v>
      </c>
      <c r="H33" s="10">
        <f t="shared" si="0"/>
        <v>4932.97</v>
      </c>
      <c r="I33" s="8"/>
      <c r="J33" s="13"/>
    </row>
    <row r="34" ht="81.75" customHeight="1" spans="1:10">
      <c r="A34" s="4">
        <v>29</v>
      </c>
      <c r="B34" s="4" t="s">
        <v>103</v>
      </c>
      <c r="C34" s="7" t="s">
        <v>104</v>
      </c>
      <c r="D34" s="7" t="s">
        <v>105</v>
      </c>
      <c r="E34" s="4" t="s">
        <v>102</v>
      </c>
      <c r="F34" s="8">
        <v>2</v>
      </c>
      <c r="G34" s="9">
        <v>1252.6415</v>
      </c>
      <c r="H34" s="10">
        <f t="shared" si="0"/>
        <v>2505.283</v>
      </c>
      <c r="I34" s="8"/>
      <c r="J34" s="13"/>
    </row>
    <row r="35" ht="116" customHeight="1" spans="1:10">
      <c r="A35" s="4">
        <v>30</v>
      </c>
      <c r="B35" s="4" t="s">
        <v>106</v>
      </c>
      <c r="C35" s="7" t="s">
        <v>107</v>
      </c>
      <c r="D35" s="7" t="s">
        <v>108</v>
      </c>
      <c r="E35" s="4" t="s">
        <v>17</v>
      </c>
      <c r="F35" s="8">
        <v>2.94</v>
      </c>
      <c r="G35" s="9">
        <v>934.6765</v>
      </c>
      <c r="H35" s="10">
        <f t="shared" si="0"/>
        <v>2747.94891</v>
      </c>
      <c r="I35" s="8"/>
      <c r="J35" s="13"/>
    </row>
    <row r="36" ht="93" customHeight="1" spans="1:10">
      <c r="A36" s="4">
        <v>31</v>
      </c>
      <c r="B36" s="4" t="s">
        <v>109</v>
      </c>
      <c r="C36" s="7" t="s">
        <v>110</v>
      </c>
      <c r="D36" s="7" t="s">
        <v>111</v>
      </c>
      <c r="E36" s="4" t="s">
        <v>102</v>
      </c>
      <c r="F36" s="8">
        <v>6</v>
      </c>
      <c r="G36" s="9">
        <v>919.581</v>
      </c>
      <c r="H36" s="10">
        <f t="shared" si="0"/>
        <v>5517.486</v>
      </c>
      <c r="I36" s="8"/>
      <c r="J36" s="13"/>
    </row>
    <row r="37" ht="142" customHeight="1" spans="1:10">
      <c r="A37" s="4">
        <v>32</v>
      </c>
      <c r="B37" s="4" t="s">
        <v>112</v>
      </c>
      <c r="C37" s="7" t="s">
        <v>113</v>
      </c>
      <c r="D37" s="7" t="s">
        <v>114</v>
      </c>
      <c r="E37" s="4" t="s">
        <v>17</v>
      </c>
      <c r="F37" s="8">
        <v>208.68</v>
      </c>
      <c r="G37" s="9">
        <v>141.512</v>
      </c>
      <c r="H37" s="10">
        <f t="shared" si="0"/>
        <v>29530.72416</v>
      </c>
      <c r="I37" s="8"/>
      <c r="J37" s="13"/>
    </row>
    <row r="38" ht="138" customHeight="1" spans="1:10">
      <c r="A38" s="4">
        <v>33</v>
      </c>
      <c r="B38" s="4" t="s">
        <v>115</v>
      </c>
      <c r="C38" s="7" t="s">
        <v>116</v>
      </c>
      <c r="D38" s="7" t="s">
        <v>117</v>
      </c>
      <c r="E38" s="4" t="s">
        <v>17</v>
      </c>
      <c r="F38" s="8">
        <v>43</v>
      </c>
      <c r="G38" s="9">
        <v>141.512</v>
      </c>
      <c r="H38" s="10">
        <f t="shared" si="0"/>
        <v>6085.016</v>
      </c>
      <c r="I38" s="8"/>
      <c r="J38" s="13"/>
    </row>
    <row r="39" ht="126.75" customHeight="1" spans="1:10">
      <c r="A39" s="4">
        <v>34</v>
      </c>
      <c r="B39" s="4" t="s">
        <v>118</v>
      </c>
      <c r="C39" s="7" t="s">
        <v>119</v>
      </c>
      <c r="D39" s="7" t="s">
        <v>120</v>
      </c>
      <c r="E39" s="4" t="s">
        <v>17</v>
      </c>
      <c r="F39" s="8">
        <v>6.7</v>
      </c>
      <c r="G39" s="9">
        <v>349.296</v>
      </c>
      <c r="H39" s="10">
        <f t="shared" si="0"/>
        <v>2340.2832</v>
      </c>
      <c r="I39" s="8"/>
      <c r="J39" s="13"/>
    </row>
    <row r="40" ht="115.5" customHeight="1" spans="1:10">
      <c r="A40" s="4">
        <v>35</v>
      </c>
      <c r="B40" s="4" t="s">
        <v>121</v>
      </c>
      <c r="C40" s="7" t="s">
        <v>122</v>
      </c>
      <c r="D40" s="7" t="s">
        <v>123</v>
      </c>
      <c r="E40" s="4" t="s">
        <v>50</v>
      </c>
      <c r="F40" s="8">
        <v>348</v>
      </c>
      <c r="G40" s="9">
        <v>24.0635</v>
      </c>
      <c r="H40" s="10">
        <f t="shared" si="0"/>
        <v>8374.098</v>
      </c>
      <c r="I40" s="8"/>
      <c r="J40" s="13"/>
    </row>
    <row r="41" ht="149.25" customHeight="1" spans="1:10">
      <c r="A41" s="4">
        <v>36</v>
      </c>
      <c r="B41" s="4" t="s">
        <v>124</v>
      </c>
      <c r="C41" s="7" t="s">
        <v>125</v>
      </c>
      <c r="D41" s="7" t="s">
        <v>126</v>
      </c>
      <c r="E41" s="4" t="s">
        <v>17</v>
      </c>
      <c r="F41" s="8">
        <v>24.96</v>
      </c>
      <c r="G41" s="9">
        <v>599.222</v>
      </c>
      <c r="H41" s="10">
        <f t="shared" si="0"/>
        <v>14956.58112</v>
      </c>
      <c r="I41" s="8"/>
      <c r="J41" s="13"/>
    </row>
    <row r="42" ht="149.25" customHeight="1" spans="1:10">
      <c r="A42" s="4">
        <v>37</v>
      </c>
      <c r="B42" s="4" t="s">
        <v>127</v>
      </c>
      <c r="C42" s="7" t="s">
        <v>128</v>
      </c>
      <c r="D42" s="7" t="s">
        <v>129</v>
      </c>
      <c r="E42" s="4" t="s">
        <v>17</v>
      </c>
      <c r="F42" s="8">
        <v>4.56</v>
      </c>
      <c r="G42" s="9">
        <v>295.2505</v>
      </c>
      <c r="H42" s="10">
        <f t="shared" si="0"/>
        <v>1346.34228</v>
      </c>
      <c r="I42" s="8"/>
      <c r="J42" s="13"/>
    </row>
    <row r="43" ht="93" customHeight="1" spans="1:10">
      <c r="A43" s="4">
        <v>38</v>
      </c>
      <c r="B43" s="4" t="s">
        <v>130</v>
      </c>
      <c r="C43" s="7" t="s">
        <v>131</v>
      </c>
      <c r="D43" s="7" t="s">
        <v>132</v>
      </c>
      <c r="E43" s="4" t="s">
        <v>50</v>
      </c>
      <c r="F43" s="8">
        <v>1</v>
      </c>
      <c r="G43" s="9">
        <v>205.466</v>
      </c>
      <c r="H43" s="10">
        <f t="shared" si="0"/>
        <v>205.466</v>
      </c>
      <c r="I43" s="8"/>
      <c r="J43" s="13"/>
    </row>
    <row r="44" ht="126.75" customHeight="1" spans="1:10">
      <c r="A44" s="4">
        <v>39</v>
      </c>
      <c r="B44" s="4" t="s">
        <v>133</v>
      </c>
      <c r="C44" s="7" t="s">
        <v>134</v>
      </c>
      <c r="D44" s="7" t="s">
        <v>135</v>
      </c>
      <c r="E44" s="4" t="s">
        <v>17</v>
      </c>
      <c r="F44" s="8">
        <v>148.36</v>
      </c>
      <c r="G44" s="9">
        <v>80.484</v>
      </c>
      <c r="H44" s="10">
        <f t="shared" si="0"/>
        <v>11940.60624</v>
      </c>
      <c r="I44" s="8"/>
      <c r="J44" s="13"/>
    </row>
    <row r="45" ht="81.75" customHeight="1" spans="1:10">
      <c r="A45" s="4">
        <v>40</v>
      </c>
      <c r="B45" s="4" t="s">
        <v>136</v>
      </c>
      <c r="C45" s="7" t="s">
        <v>137</v>
      </c>
      <c r="D45" s="7" t="s">
        <v>138</v>
      </c>
      <c r="E45" s="4" t="s">
        <v>50</v>
      </c>
      <c r="F45" s="8">
        <v>202</v>
      </c>
      <c r="G45" s="9">
        <v>29.469</v>
      </c>
      <c r="H45" s="10">
        <f t="shared" si="0"/>
        <v>5952.738</v>
      </c>
      <c r="I45" s="8"/>
      <c r="J45" s="13"/>
    </row>
    <row r="46" ht="70.5" customHeight="1" spans="1:10">
      <c r="A46" s="4">
        <v>41</v>
      </c>
      <c r="B46" s="4" t="s">
        <v>139</v>
      </c>
      <c r="C46" s="7" t="s">
        <v>140</v>
      </c>
      <c r="D46" s="7" t="s">
        <v>141</v>
      </c>
      <c r="E46" s="4" t="s">
        <v>17</v>
      </c>
      <c r="F46" s="8">
        <v>3.96</v>
      </c>
      <c r="G46" s="9">
        <v>295.0035</v>
      </c>
      <c r="H46" s="10">
        <f t="shared" si="0"/>
        <v>1168.21386</v>
      </c>
      <c r="I46" s="8"/>
      <c r="J46" s="13"/>
    </row>
    <row r="47" ht="93" customHeight="1" spans="1:10">
      <c r="A47" s="4">
        <v>42</v>
      </c>
      <c r="B47" s="4" t="s">
        <v>142</v>
      </c>
      <c r="C47" s="7" t="s">
        <v>143</v>
      </c>
      <c r="D47" s="7" t="s">
        <v>144</v>
      </c>
      <c r="E47" s="4" t="s">
        <v>145</v>
      </c>
      <c r="F47" s="8">
        <v>5</v>
      </c>
      <c r="G47" s="9">
        <v>1387.2755</v>
      </c>
      <c r="H47" s="10">
        <f t="shared" si="0"/>
        <v>6936.3775</v>
      </c>
      <c r="I47" s="8"/>
      <c r="J47" s="13"/>
    </row>
    <row r="48" ht="126.75" customHeight="1" spans="1:10">
      <c r="A48" s="4">
        <v>43</v>
      </c>
      <c r="B48" s="4" t="s">
        <v>146</v>
      </c>
      <c r="C48" s="7" t="s">
        <v>147</v>
      </c>
      <c r="D48" s="7" t="s">
        <v>148</v>
      </c>
      <c r="E48" s="4" t="s">
        <v>17</v>
      </c>
      <c r="F48" s="8">
        <v>28.9</v>
      </c>
      <c r="G48" s="9">
        <v>153.387</v>
      </c>
      <c r="H48" s="10">
        <f t="shared" si="0"/>
        <v>4432.8843</v>
      </c>
      <c r="I48" s="8"/>
      <c r="J48" s="13"/>
    </row>
    <row r="49" ht="93" customHeight="1" spans="1:10">
      <c r="A49" s="4">
        <v>44</v>
      </c>
      <c r="B49" s="4" t="s">
        <v>149</v>
      </c>
      <c r="C49" s="7" t="s">
        <v>150</v>
      </c>
      <c r="D49" s="7" t="s">
        <v>151</v>
      </c>
      <c r="E49" s="4" t="s">
        <v>50</v>
      </c>
      <c r="F49" s="8">
        <v>12</v>
      </c>
      <c r="G49" s="9">
        <v>12.863</v>
      </c>
      <c r="H49" s="10">
        <f t="shared" si="0"/>
        <v>154.356</v>
      </c>
      <c r="I49" s="8"/>
      <c r="J49" s="13"/>
    </row>
    <row r="50" ht="70.5" customHeight="1" spans="1:10">
      <c r="A50" s="4">
        <v>45</v>
      </c>
      <c r="B50" s="4" t="s">
        <v>152</v>
      </c>
      <c r="C50" s="7" t="s">
        <v>153</v>
      </c>
      <c r="D50" s="7" t="s">
        <v>154</v>
      </c>
      <c r="E50" s="4" t="s">
        <v>17</v>
      </c>
      <c r="F50" s="8">
        <v>4.35</v>
      </c>
      <c r="G50" s="9">
        <v>1003.276</v>
      </c>
      <c r="H50" s="10">
        <f t="shared" si="0"/>
        <v>4364.2506</v>
      </c>
      <c r="I50" s="8"/>
      <c r="J50" s="13"/>
    </row>
    <row r="51" ht="70.5" customHeight="1" spans="1:10">
      <c r="A51" s="4">
        <v>46</v>
      </c>
      <c r="B51" s="4" t="s">
        <v>155</v>
      </c>
      <c r="C51" s="7" t="s">
        <v>156</v>
      </c>
      <c r="D51" s="7" t="s">
        <v>157</v>
      </c>
      <c r="E51" s="4" t="s">
        <v>17</v>
      </c>
      <c r="F51" s="8">
        <v>11.52</v>
      </c>
      <c r="G51" s="9">
        <v>537.624</v>
      </c>
      <c r="H51" s="10">
        <f t="shared" si="0"/>
        <v>6193.42848</v>
      </c>
      <c r="I51" s="8"/>
      <c r="J51" s="13"/>
    </row>
    <row r="52" ht="115.5" customHeight="1" spans="1:10">
      <c r="A52" s="4">
        <v>47</v>
      </c>
      <c r="B52" s="4" t="s">
        <v>158</v>
      </c>
      <c r="C52" s="7" t="s">
        <v>159</v>
      </c>
      <c r="D52" s="7" t="s">
        <v>160</v>
      </c>
      <c r="E52" s="4" t="s">
        <v>17</v>
      </c>
      <c r="F52" s="8">
        <v>4.08</v>
      </c>
      <c r="G52" s="9">
        <v>1131.7065</v>
      </c>
      <c r="H52" s="10">
        <f t="shared" si="0"/>
        <v>4617.36252</v>
      </c>
      <c r="I52" s="8"/>
      <c r="J52" s="13"/>
    </row>
    <row r="53" ht="93" customHeight="1" spans="1:10">
      <c r="A53" s="4">
        <v>48</v>
      </c>
      <c r="B53" s="4" t="s">
        <v>161</v>
      </c>
      <c r="C53" s="7" t="s">
        <v>150</v>
      </c>
      <c r="D53" s="7" t="s">
        <v>162</v>
      </c>
      <c r="E53" s="4" t="s">
        <v>50</v>
      </c>
      <c r="F53" s="8">
        <v>120</v>
      </c>
      <c r="G53" s="9">
        <v>29.469</v>
      </c>
      <c r="H53" s="10">
        <f t="shared" si="0"/>
        <v>3536.28</v>
      </c>
      <c r="I53" s="8"/>
      <c r="J53" s="13"/>
    </row>
    <row r="54" ht="93" customHeight="1" spans="1:10">
      <c r="A54" s="4">
        <v>49</v>
      </c>
      <c r="B54" s="4" t="s">
        <v>163</v>
      </c>
      <c r="C54" s="7" t="s">
        <v>164</v>
      </c>
      <c r="D54" s="7" t="s">
        <v>165</v>
      </c>
      <c r="E54" s="4" t="s">
        <v>21</v>
      </c>
      <c r="F54" s="8">
        <v>17</v>
      </c>
      <c r="G54" s="9">
        <v>1019.5115</v>
      </c>
      <c r="H54" s="10">
        <f t="shared" si="0"/>
        <v>17331.6955</v>
      </c>
      <c r="I54" s="8"/>
      <c r="J54" s="13"/>
    </row>
    <row r="55" ht="81.75" customHeight="1" spans="1:10">
      <c r="A55" s="4">
        <v>50</v>
      </c>
      <c r="B55" s="4" t="s">
        <v>166</v>
      </c>
      <c r="C55" s="7" t="s">
        <v>167</v>
      </c>
      <c r="D55" s="7" t="s">
        <v>168</v>
      </c>
      <c r="E55" s="4" t="s">
        <v>17</v>
      </c>
      <c r="F55" s="8">
        <v>887.78</v>
      </c>
      <c r="G55" s="9">
        <v>26.5525</v>
      </c>
      <c r="H55" s="10">
        <f t="shared" si="0"/>
        <v>23572.77845</v>
      </c>
      <c r="I55" s="8"/>
      <c r="J55" s="13"/>
    </row>
    <row r="56" ht="81.75" customHeight="1" spans="1:10">
      <c r="A56" s="4">
        <v>51</v>
      </c>
      <c r="B56" s="4" t="s">
        <v>169</v>
      </c>
      <c r="C56" s="7" t="s">
        <v>170</v>
      </c>
      <c r="D56" s="7" t="s">
        <v>171</v>
      </c>
      <c r="E56" s="4" t="s">
        <v>17</v>
      </c>
      <c r="F56" s="8">
        <v>887.78</v>
      </c>
      <c r="G56" s="9">
        <v>14.2025</v>
      </c>
      <c r="H56" s="10">
        <f t="shared" si="0"/>
        <v>12608.69545</v>
      </c>
      <c r="I56" s="8"/>
      <c r="J56" s="13"/>
    </row>
    <row r="57" ht="59.25" customHeight="1" spans="1:10">
      <c r="A57" s="4">
        <v>52</v>
      </c>
      <c r="B57" s="4" t="s">
        <v>172</v>
      </c>
      <c r="C57" s="7" t="s">
        <v>173</v>
      </c>
      <c r="D57" s="7" t="s">
        <v>174</v>
      </c>
      <c r="E57" s="4" t="s">
        <v>175</v>
      </c>
      <c r="F57" s="8">
        <v>30</v>
      </c>
      <c r="G57" s="9">
        <v>29.2695</v>
      </c>
      <c r="H57" s="10">
        <f t="shared" si="0"/>
        <v>878.085</v>
      </c>
      <c r="I57" s="8"/>
      <c r="J57" s="13"/>
    </row>
    <row r="58" ht="70.5" customHeight="1" spans="1:10">
      <c r="A58" s="4">
        <v>53</v>
      </c>
      <c r="B58" s="4" t="s">
        <v>176</v>
      </c>
      <c r="C58" s="7" t="s">
        <v>177</v>
      </c>
      <c r="D58" s="7" t="s">
        <v>178</v>
      </c>
      <c r="E58" s="4" t="s">
        <v>179</v>
      </c>
      <c r="F58" s="8">
        <v>10</v>
      </c>
      <c r="G58" s="9">
        <v>277.077</v>
      </c>
      <c r="H58" s="10">
        <f t="shared" si="0"/>
        <v>2770.77</v>
      </c>
      <c r="I58" s="8"/>
      <c r="J58" s="13"/>
    </row>
    <row r="59" ht="70.5" customHeight="1" spans="1:10">
      <c r="A59" s="4">
        <v>54</v>
      </c>
      <c r="B59" s="4" t="s">
        <v>180</v>
      </c>
      <c r="C59" s="7" t="s">
        <v>181</v>
      </c>
      <c r="D59" s="7" t="s">
        <v>182</v>
      </c>
      <c r="E59" s="4" t="s">
        <v>179</v>
      </c>
      <c r="F59" s="8">
        <v>85</v>
      </c>
      <c r="G59" s="9">
        <v>91.105</v>
      </c>
      <c r="H59" s="10">
        <f t="shared" si="0"/>
        <v>7743.925</v>
      </c>
      <c r="I59" s="8"/>
      <c r="J59" s="13"/>
    </row>
    <row r="60" ht="59.25" customHeight="1" spans="1:10">
      <c r="A60" s="4">
        <v>55</v>
      </c>
      <c r="B60" s="4" t="s">
        <v>183</v>
      </c>
      <c r="C60" s="7" t="s">
        <v>184</v>
      </c>
      <c r="D60" s="7" t="s">
        <v>185</v>
      </c>
      <c r="E60" s="4" t="s">
        <v>50</v>
      </c>
      <c r="F60" s="8">
        <v>80</v>
      </c>
      <c r="G60" s="9">
        <v>57.3135</v>
      </c>
      <c r="H60" s="10">
        <f t="shared" si="0"/>
        <v>4585.08</v>
      </c>
      <c r="I60" s="8"/>
      <c r="J60" s="13"/>
    </row>
    <row r="61" ht="59.25" customHeight="1" spans="1:10">
      <c r="A61" s="4">
        <v>56</v>
      </c>
      <c r="B61" s="4" t="s">
        <v>186</v>
      </c>
      <c r="C61" s="7" t="s">
        <v>187</v>
      </c>
      <c r="D61" s="7" t="s">
        <v>188</v>
      </c>
      <c r="E61" s="4" t="s">
        <v>179</v>
      </c>
      <c r="F61" s="8">
        <v>12</v>
      </c>
      <c r="G61" s="9">
        <v>40.9735</v>
      </c>
      <c r="H61" s="10">
        <f t="shared" si="0"/>
        <v>491.682</v>
      </c>
      <c r="I61" s="8"/>
      <c r="J61" s="13"/>
    </row>
    <row r="62" ht="59.25" customHeight="1" spans="1:10">
      <c r="A62" s="4">
        <v>57</v>
      </c>
      <c r="B62" s="4" t="s">
        <v>189</v>
      </c>
      <c r="C62" s="7" t="s">
        <v>190</v>
      </c>
      <c r="D62" s="7" t="s">
        <v>191</v>
      </c>
      <c r="E62" s="4" t="s">
        <v>179</v>
      </c>
      <c r="F62" s="8">
        <v>1</v>
      </c>
      <c r="G62" s="9">
        <v>1799.224</v>
      </c>
      <c r="H62" s="10">
        <f t="shared" si="0"/>
        <v>1799.224</v>
      </c>
      <c r="I62" s="8"/>
      <c r="J62" s="13"/>
    </row>
    <row r="63" ht="81.75" customHeight="1" spans="1:10">
      <c r="A63" s="4">
        <v>58</v>
      </c>
      <c r="B63" s="4" t="s">
        <v>192</v>
      </c>
      <c r="C63" s="7" t="s">
        <v>193</v>
      </c>
      <c r="D63" s="7" t="s">
        <v>194</v>
      </c>
      <c r="E63" s="4" t="s">
        <v>17</v>
      </c>
      <c r="F63" s="8">
        <v>20.4</v>
      </c>
      <c r="G63" s="9">
        <v>892.069</v>
      </c>
      <c r="H63" s="10">
        <f t="shared" si="0"/>
        <v>18198.2076</v>
      </c>
      <c r="I63" s="8"/>
      <c r="J63" s="13"/>
    </row>
    <row r="64" ht="115.5" customHeight="1" spans="1:10">
      <c r="A64" s="4">
        <v>59</v>
      </c>
      <c r="B64" s="4" t="s">
        <v>195</v>
      </c>
      <c r="C64" s="7" t="s">
        <v>196</v>
      </c>
      <c r="D64" s="7" t="s">
        <v>197</v>
      </c>
      <c r="E64" s="4" t="s">
        <v>50</v>
      </c>
      <c r="F64" s="8">
        <v>4.2</v>
      </c>
      <c r="G64" s="9">
        <v>391.0105</v>
      </c>
      <c r="H64" s="10">
        <f t="shared" si="0"/>
        <v>1642.2441</v>
      </c>
      <c r="I64" s="8"/>
      <c r="J64" s="13"/>
    </row>
    <row r="65" ht="93" customHeight="1" spans="1:10">
      <c r="A65" s="4">
        <v>60</v>
      </c>
      <c r="B65" s="4" t="s">
        <v>198</v>
      </c>
      <c r="C65" s="7" t="s">
        <v>199</v>
      </c>
      <c r="D65" s="7" t="s">
        <v>200</v>
      </c>
      <c r="E65" s="4" t="s">
        <v>17</v>
      </c>
      <c r="F65" s="8">
        <v>9.5</v>
      </c>
      <c r="G65" s="9">
        <v>583.471</v>
      </c>
      <c r="H65" s="10">
        <f t="shared" si="0"/>
        <v>5542.9745</v>
      </c>
      <c r="I65" s="8"/>
      <c r="J65" s="13"/>
    </row>
    <row r="66" ht="115.5" customHeight="1" spans="1:10">
      <c r="A66" s="4">
        <v>61</v>
      </c>
      <c r="B66" s="4" t="s">
        <v>201</v>
      </c>
      <c r="C66" s="7" t="s">
        <v>202</v>
      </c>
      <c r="D66" s="7" t="s">
        <v>203</v>
      </c>
      <c r="E66" s="4" t="s">
        <v>50</v>
      </c>
      <c r="F66" s="8">
        <v>15</v>
      </c>
      <c r="G66" s="9">
        <v>391.0105</v>
      </c>
      <c r="H66" s="10">
        <f t="shared" si="0"/>
        <v>5865.1575</v>
      </c>
      <c r="I66" s="8"/>
      <c r="J66" s="13"/>
    </row>
    <row r="67" ht="48" customHeight="1" spans="1:10">
      <c r="A67" s="4">
        <v>62</v>
      </c>
      <c r="B67" s="4" t="s">
        <v>204</v>
      </c>
      <c r="C67" s="7" t="s">
        <v>205</v>
      </c>
      <c r="D67" s="7" t="s">
        <v>206</v>
      </c>
      <c r="E67" s="4" t="s">
        <v>17</v>
      </c>
      <c r="F67" s="8">
        <v>335</v>
      </c>
      <c r="G67" s="9">
        <v>3.8</v>
      </c>
      <c r="H67" s="10">
        <f t="shared" si="0"/>
        <v>1273</v>
      </c>
      <c r="I67" s="8"/>
      <c r="J67" s="13"/>
    </row>
    <row r="68" ht="93" customHeight="1" spans="1:10">
      <c r="A68" s="4">
        <v>63</v>
      </c>
      <c r="B68" s="4" t="s">
        <v>207</v>
      </c>
      <c r="C68" s="7" t="s">
        <v>208</v>
      </c>
      <c r="D68" s="7" t="s">
        <v>209</v>
      </c>
      <c r="E68" s="4" t="s">
        <v>17</v>
      </c>
      <c r="F68" s="8">
        <v>1865</v>
      </c>
      <c r="G68" s="9">
        <v>51.6325</v>
      </c>
      <c r="H68" s="10">
        <f t="shared" si="0"/>
        <v>96294.6125</v>
      </c>
      <c r="I68" s="8"/>
      <c r="J68" s="13"/>
    </row>
    <row r="69" ht="104.25" customHeight="1" spans="1:10">
      <c r="A69" s="4">
        <v>64</v>
      </c>
      <c r="B69" s="4" t="s">
        <v>210</v>
      </c>
      <c r="C69" s="7" t="s">
        <v>211</v>
      </c>
      <c r="D69" s="7" t="s">
        <v>212</v>
      </c>
      <c r="E69" s="4" t="s">
        <v>17</v>
      </c>
      <c r="F69" s="8">
        <v>1865</v>
      </c>
      <c r="G69" s="9">
        <v>24.966</v>
      </c>
      <c r="H69" s="10">
        <f t="shared" si="0"/>
        <v>46561.59</v>
      </c>
      <c r="I69" s="8"/>
      <c r="J69" s="13"/>
    </row>
    <row r="70" ht="104.25" customHeight="1" spans="1:10">
      <c r="A70" s="4">
        <v>65</v>
      </c>
      <c r="B70" s="4" t="s">
        <v>213</v>
      </c>
      <c r="C70" s="7" t="s">
        <v>214</v>
      </c>
      <c r="D70" s="7" t="s">
        <v>215</v>
      </c>
      <c r="E70" s="4" t="s">
        <v>50</v>
      </c>
      <c r="F70" s="8">
        <v>160</v>
      </c>
      <c r="G70" s="9">
        <v>85.272</v>
      </c>
      <c r="H70" s="10">
        <f t="shared" ref="H70:H74" si="1">F70*G70</f>
        <v>13643.52</v>
      </c>
      <c r="I70" s="8"/>
      <c r="J70" s="13"/>
    </row>
    <row r="71" ht="104.25" customHeight="1" spans="1:10">
      <c r="A71" s="4">
        <v>66</v>
      </c>
      <c r="B71" s="4" t="s">
        <v>216</v>
      </c>
      <c r="C71" s="7" t="s">
        <v>217</v>
      </c>
      <c r="D71" s="7" t="s">
        <v>218</v>
      </c>
      <c r="E71" s="4" t="s">
        <v>17</v>
      </c>
      <c r="F71" s="8">
        <v>700</v>
      </c>
      <c r="G71" s="9">
        <v>12.901</v>
      </c>
      <c r="H71" s="10">
        <f t="shared" si="1"/>
        <v>9030.7</v>
      </c>
      <c r="I71" s="8"/>
      <c r="J71" s="13"/>
    </row>
    <row r="72" ht="160.5" customHeight="1" spans="1:10">
      <c r="A72" s="4">
        <v>67</v>
      </c>
      <c r="B72" s="4" t="s">
        <v>219</v>
      </c>
      <c r="C72" s="7" t="s">
        <v>220</v>
      </c>
      <c r="D72" s="7" t="s">
        <v>221</v>
      </c>
      <c r="E72" s="4" t="s">
        <v>17</v>
      </c>
      <c r="F72" s="8">
        <v>700</v>
      </c>
      <c r="G72" s="9">
        <v>154.812</v>
      </c>
      <c r="H72" s="10">
        <f t="shared" si="1"/>
        <v>108368.4</v>
      </c>
      <c r="I72" s="8"/>
      <c r="J72" s="13"/>
    </row>
    <row r="73" ht="40" customHeight="1" spans="1:10">
      <c r="A73" s="4">
        <v>68</v>
      </c>
      <c r="B73" s="4" t="s">
        <v>222</v>
      </c>
      <c r="C73" s="7" t="s">
        <v>223</v>
      </c>
      <c r="D73" s="7" t="s">
        <v>224</v>
      </c>
      <c r="E73" s="4" t="s">
        <v>179</v>
      </c>
      <c r="F73" s="8">
        <v>6</v>
      </c>
      <c r="G73" s="9">
        <v>5015.05</v>
      </c>
      <c r="H73" s="10">
        <f t="shared" si="1"/>
        <v>30090.3</v>
      </c>
      <c r="I73" s="8"/>
      <c r="J73" s="13"/>
    </row>
    <row r="74" ht="40" customHeight="1" spans="1:10">
      <c r="A74" s="4">
        <v>69</v>
      </c>
      <c r="B74" s="4"/>
      <c r="C74" s="7" t="s">
        <v>225</v>
      </c>
      <c r="D74" s="7" t="s">
        <v>226</v>
      </c>
      <c r="E74" s="4" t="s">
        <v>227</v>
      </c>
      <c r="F74" s="8">
        <v>1</v>
      </c>
      <c r="G74" s="9">
        <v>9971.045153325</v>
      </c>
      <c r="H74" s="10">
        <f t="shared" si="1"/>
        <v>9971.045153325</v>
      </c>
      <c r="I74" s="8"/>
      <c r="J74" s="13"/>
    </row>
    <row r="75" ht="34" customHeight="1" spans="1:10">
      <c r="A75" s="4" t="s">
        <v>228</v>
      </c>
      <c r="B75" s="4"/>
      <c r="C75" s="4"/>
      <c r="D75" s="4"/>
      <c r="E75" s="4"/>
      <c r="F75" s="4"/>
      <c r="G75" s="4"/>
      <c r="H75" s="10">
        <f>SUM(H2:H74)</f>
        <v>674707.388708325</v>
      </c>
      <c r="I75" s="8"/>
      <c r="J75" s="12"/>
    </row>
    <row r="77" ht="69" customHeight="1" spans="1:9">
      <c r="A77" s="14"/>
      <c r="B77" s="14"/>
      <c r="C77" s="14"/>
      <c r="D77" s="14"/>
      <c r="E77" s="14"/>
      <c r="F77" s="14"/>
      <c r="G77" s="14"/>
      <c r="H77" s="14"/>
      <c r="I77" s="14"/>
    </row>
  </sheetData>
  <mergeCells count="14">
    <mergeCell ref="A1:I1"/>
    <mergeCell ref="A2:I2"/>
    <mergeCell ref="A3:D3"/>
    <mergeCell ref="E3:F3"/>
    <mergeCell ref="G3:I3"/>
    <mergeCell ref="G4:J4"/>
    <mergeCell ref="A75:G75"/>
    <mergeCell ref="A77:I77"/>
    <mergeCell ref="A4:A5"/>
    <mergeCell ref="B4:B5"/>
    <mergeCell ref="C4:C5"/>
    <mergeCell ref="D4:D5"/>
    <mergeCell ref="E4:E5"/>
    <mergeCell ref="F4:F5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表-09 分部分项工程项目清单计价表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老头打盹</cp:lastModifiedBy>
  <dcterms:created xsi:type="dcterms:W3CDTF">2021-03-25T09:31:00Z</dcterms:created>
  <dcterms:modified xsi:type="dcterms:W3CDTF">2021-04-19T07:14:24Z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B4D98EA745A64B85A415A21C6ED7EB0F</vt:lpwstr>
  </property>
</Properties>
</file>