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2" sheetId="1" r:id="rId1"/>
  </sheets>
  <calcPr calcId="144525" fullPrecision="0" concurrentCalc="0"/>
</workbook>
</file>

<file path=xl/sharedStrings.xml><?xml version="1.0" encoding="utf-8"?>
<sst xmlns="http://schemas.openxmlformats.org/spreadsheetml/2006/main" count="48">
  <si>
    <t>梁忠路礼让隧道水文观测报价清单</t>
  </si>
  <si>
    <t>工 作 内 容</t>
  </si>
  <si>
    <t>单位</t>
  </si>
  <si>
    <t>数量</t>
  </si>
  <si>
    <t>单价</t>
  </si>
  <si>
    <t>报价（万元）</t>
  </si>
  <si>
    <t>备注</t>
  </si>
  <si>
    <t>地质测量</t>
  </si>
  <si>
    <t>1∶10000专项水文地质测绘</t>
  </si>
  <si>
    <r>
      <rPr>
        <sz val="12"/>
        <color theme="1"/>
        <rFont val="方正仿宋_GBK"/>
        <charset val="134"/>
      </rPr>
      <t>km</t>
    </r>
    <r>
      <rPr>
        <vertAlign val="superscript"/>
        <sz val="12"/>
        <color theme="1"/>
        <rFont val="方正仿宋_GBK"/>
        <charset val="134"/>
      </rPr>
      <t>2</t>
    </r>
  </si>
  <si>
    <t>以礼让隧道所在的一个完整水文地质单元为调查范围。南北两侧分别以岩溶槽谷内盐井口、竹丰水库为界，东西两侧以岩溶槽谷边缘山脊为界。同时包括隧道出口排水口一带</t>
  </si>
  <si>
    <t>示踪试验</t>
  </si>
  <si>
    <t>地下水示踪试验</t>
  </si>
  <si>
    <t>次</t>
  </si>
  <si>
    <t>根据测绘情况，在丰水期开展示踪试验1次</t>
  </si>
  <si>
    <t>水文地质</t>
  </si>
  <si>
    <t>隧道两侧水文地质钻探</t>
  </si>
  <si>
    <t>m</t>
  </si>
  <si>
    <t>共4孔，前槽钻孔2个，单孔深80m；后槽钻孔2个，单孔深50m。</t>
  </si>
  <si>
    <t>钻探</t>
  </si>
  <si>
    <t>现场测试与取样</t>
  </si>
  <si>
    <t>地表水位观测</t>
  </si>
  <si>
    <t>点</t>
  </si>
  <si>
    <t>2处地表水体24小时水位观测（1次/2天，雨季适当加密，每处每年监测180次），观测3个水文年</t>
  </si>
  <si>
    <t>地下水位观测</t>
  </si>
  <si>
    <t>利用水文地质钻孔进行地下水位观测，4处地下水体24小时水位观测（1次/2天，雨季适当加密，每处每年监测180次），观测3个水文年）</t>
  </si>
  <si>
    <t>隧道排水量观测</t>
  </si>
  <si>
    <t>2个隧洞口和2处隧道内衬砌结构24小时水量监测（流速流量水温同时观测，1次/2天，雨季加密，每处每年监测182次，每次1小时，观测3个水文年）。</t>
  </si>
  <si>
    <t>水化学观测（环保材料）</t>
  </si>
  <si>
    <t>样</t>
  </si>
  <si>
    <t>对隧道排水、主要地下水、地表水体等8处采样点采集水样，每年枯水期和丰水期各采水样1组，共采集3个水文年。</t>
  </si>
  <si>
    <t>雨量观测</t>
  </si>
  <si>
    <t>1处雨量24小时观测（1次/2天，雨季适当加密，每处每年监测180次），观测3个水文年）</t>
  </si>
  <si>
    <t>其他地质工作</t>
  </si>
  <si>
    <t>工程点测量</t>
  </si>
  <si>
    <t>对本次布设的地下水、隧道排水、雨量观测点测量</t>
  </si>
  <si>
    <t>方案编写</t>
  </si>
  <si>
    <t>份</t>
  </si>
  <si>
    <t>编写</t>
  </si>
  <si>
    <t>月报</t>
  </si>
  <si>
    <t>个</t>
  </si>
  <si>
    <t>每个月提交月报一次</t>
  </si>
  <si>
    <t>年报</t>
  </si>
  <si>
    <t>每年度提交年报一次</t>
  </si>
  <si>
    <t>水文观测总报告</t>
  </si>
  <si>
    <t>全部工作完成后编制总体报告</t>
  </si>
  <si>
    <t>合计</t>
  </si>
  <si>
    <t>注：1、需对礼让隧道疏排水影响强烈区的岩溶槽谷进行地表塌陷观测；2、水文观测总报告需结合礼让隧道水压力监测数据综合编制，礼让隧道水压力监测数据由业主方提供。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</si>
</sst>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大黑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vertAlign val="superscript"/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18" fillId="24" borderId="12" applyNumberFormat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tabSelected="1" topLeftCell="A11" workbookViewId="0">
      <selection activeCell="A18" sqref="A18:G18"/>
    </sheetView>
  </sheetViews>
  <sheetFormatPr defaultColWidth="9" defaultRowHeight="13.5" outlineLevelCol="6"/>
  <cols>
    <col min="1" max="2" width="14.875" customWidth="1"/>
    <col min="3" max="4" width="7.875" customWidth="1"/>
    <col min="5" max="5" width="9.125" customWidth="1"/>
    <col min="6" max="6" width="13.875" customWidth="1"/>
    <col min="7" max="7" width="36.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ht="78.75" spans="1:7">
      <c r="A3" s="2" t="s">
        <v>7</v>
      </c>
      <c r="B3" s="2" t="s">
        <v>8</v>
      </c>
      <c r="C3" s="2" t="s">
        <v>9</v>
      </c>
      <c r="D3" s="2">
        <v>42</v>
      </c>
      <c r="E3" s="2"/>
      <c r="F3" s="2">
        <f>D3*E3</f>
        <v>0</v>
      </c>
      <c r="G3" s="3" t="s">
        <v>10</v>
      </c>
    </row>
    <row r="4" ht="31.5" spans="1:7">
      <c r="A4" s="2" t="s">
        <v>11</v>
      </c>
      <c r="B4" s="2" t="s">
        <v>12</v>
      </c>
      <c r="C4" s="2" t="s">
        <v>13</v>
      </c>
      <c r="D4" s="2">
        <v>1</v>
      </c>
      <c r="E4" s="2"/>
      <c r="F4" s="2">
        <f t="shared" ref="F4:F16" si="0">D4*E4</f>
        <v>0</v>
      </c>
      <c r="G4" s="4" t="s">
        <v>14</v>
      </c>
    </row>
    <row r="5" ht="26" customHeight="1" spans="1:7">
      <c r="A5" s="2" t="s">
        <v>15</v>
      </c>
      <c r="B5" s="2" t="s">
        <v>16</v>
      </c>
      <c r="C5" s="2" t="s">
        <v>17</v>
      </c>
      <c r="D5" s="2">
        <v>260</v>
      </c>
      <c r="E5" s="2"/>
      <c r="F5" s="2">
        <f t="shared" si="0"/>
        <v>0</v>
      </c>
      <c r="G5" s="3" t="s">
        <v>18</v>
      </c>
    </row>
    <row r="6" ht="26" customHeight="1" spans="1:7">
      <c r="A6" s="2" t="s">
        <v>19</v>
      </c>
      <c r="B6" s="2"/>
      <c r="C6" s="2"/>
      <c r="D6" s="2"/>
      <c r="E6" s="2"/>
      <c r="F6" s="2">
        <f t="shared" si="0"/>
        <v>0</v>
      </c>
      <c r="G6" s="3"/>
    </row>
    <row r="7" ht="47.25" spans="1:7">
      <c r="A7" s="2" t="s">
        <v>20</v>
      </c>
      <c r="B7" s="2" t="s">
        <v>21</v>
      </c>
      <c r="C7" s="2" t="s">
        <v>22</v>
      </c>
      <c r="D7" s="2">
        <v>2</v>
      </c>
      <c r="E7" s="2"/>
      <c r="F7" s="2">
        <f t="shared" si="0"/>
        <v>0</v>
      </c>
      <c r="G7" s="4" t="s">
        <v>23</v>
      </c>
    </row>
    <row r="8" ht="63" spans="1:7">
      <c r="A8" s="2"/>
      <c r="B8" s="2" t="s">
        <v>24</v>
      </c>
      <c r="C8" s="2" t="s">
        <v>22</v>
      </c>
      <c r="D8" s="2">
        <v>4</v>
      </c>
      <c r="E8" s="2"/>
      <c r="F8" s="2">
        <f t="shared" si="0"/>
        <v>0</v>
      </c>
      <c r="G8" s="4" t="s">
        <v>25</v>
      </c>
    </row>
    <row r="9" ht="63" spans="1:7">
      <c r="A9" s="2"/>
      <c r="B9" s="2" t="s">
        <v>26</v>
      </c>
      <c r="C9" s="2" t="s">
        <v>22</v>
      </c>
      <c r="D9" s="2">
        <v>4</v>
      </c>
      <c r="E9" s="2"/>
      <c r="F9" s="2">
        <f t="shared" si="0"/>
        <v>0</v>
      </c>
      <c r="G9" s="3" t="s">
        <v>27</v>
      </c>
    </row>
    <row r="10" ht="47.25" spans="1:7">
      <c r="A10" s="2"/>
      <c r="B10" s="2" t="s">
        <v>28</v>
      </c>
      <c r="C10" s="2" t="s">
        <v>29</v>
      </c>
      <c r="D10" s="2">
        <v>48</v>
      </c>
      <c r="E10" s="2"/>
      <c r="F10" s="2">
        <f t="shared" si="0"/>
        <v>0</v>
      </c>
      <c r="G10" s="3" t="s">
        <v>30</v>
      </c>
    </row>
    <row r="11" ht="47.25" spans="1:7">
      <c r="A11" s="2"/>
      <c r="B11" s="2" t="s">
        <v>31</v>
      </c>
      <c r="C11" s="2" t="s">
        <v>22</v>
      </c>
      <c r="D11" s="2">
        <v>1</v>
      </c>
      <c r="E11" s="2"/>
      <c r="F11" s="2">
        <f t="shared" si="0"/>
        <v>0</v>
      </c>
      <c r="G11" s="3" t="s">
        <v>32</v>
      </c>
    </row>
    <row r="12" ht="36" customHeight="1" spans="1:7">
      <c r="A12" s="2" t="s">
        <v>33</v>
      </c>
      <c r="B12" s="2" t="s">
        <v>34</v>
      </c>
      <c r="C12" s="2" t="s">
        <v>29</v>
      </c>
      <c r="D12" s="2">
        <v>7</v>
      </c>
      <c r="E12" s="5"/>
      <c r="F12" s="5"/>
      <c r="G12" s="3" t="s">
        <v>35</v>
      </c>
    </row>
    <row r="13" ht="36" customHeight="1" spans="1:7">
      <c r="A13" s="2"/>
      <c r="B13" s="2" t="s">
        <v>36</v>
      </c>
      <c r="C13" s="2" t="s">
        <v>37</v>
      </c>
      <c r="D13" s="2">
        <v>1</v>
      </c>
      <c r="E13" s="6"/>
      <c r="F13" s="6"/>
      <c r="G13" s="3" t="s">
        <v>38</v>
      </c>
    </row>
    <row r="14" ht="36" customHeight="1" spans="1:7">
      <c r="A14" s="2"/>
      <c r="B14" s="2" t="s">
        <v>39</v>
      </c>
      <c r="C14" s="2" t="s">
        <v>40</v>
      </c>
      <c r="D14" s="2">
        <v>36</v>
      </c>
      <c r="E14" s="6"/>
      <c r="F14" s="6"/>
      <c r="G14" s="3" t="s">
        <v>41</v>
      </c>
    </row>
    <row r="15" ht="36" customHeight="1" spans="1:7">
      <c r="A15" s="2"/>
      <c r="B15" s="2" t="s">
        <v>42</v>
      </c>
      <c r="C15" s="2" t="s">
        <v>40</v>
      </c>
      <c r="D15" s="2">
        <v>3</v>
      </c>
      <c r="E15" s="6"/>
      <c r="F15" s="6"/>
      <c r="G15" s="3" t="s">
        <v>43</v>
      </c>
    </row>
    <row r="16" ht="36" customHeight="1" spans="1:7">
      <c r="A16" s="2"/>
      <c r="B16" s="2" t="s">
        <v>44</v>
      </c>
      <c r="C16" s="2" t="s">
        <v>37</v>
      </c>
      <c r="D16" s="2">
        <v>1</v>
      </c>
      <c r="E16" s="7"/>
      <c r="F16" s="7"/>
      <c r="G16" s="3" t="s">
        <v>45</v>
      </c>
    </row>
    <row r="17" ht="36" customHeight="1" spans="1:7">
      <c r="A17" s="8" t="s">
        <v>46</v>
      </c>
      <c r="B17" s="9"/>
      <c r="C17" s="9"/>
      <c r="D17" s="9"/>
      <c r="E17" s="10"/>
      <c r="F17" s="2">
        <f>SUM(F3:F16)</f>
        <v>0</v>
      </c>
      <c r="G17" s="3"/>
    </row>
    <row r="18" ht="43" customHeight="1" spans="1:7">
      <c r="A18" s="3" t="s">
        <v>47</v>
      </c>
      <c r="B18" s="3"/>
      <c r="C18" s="3"/>
      <c r="D18" s="3"/>
      <c r="E18" s="3"/>
      <c r="F18" s="3"/>
      <c r="G18" s="3"/>
    </row>
  </sheetData>
  <mergeCells count="12">
    <mergeCell ref="A1:G1"/>
    <mergeCell ref="A2:B2"/>
    <mergeCell ref="A17:E17"/>
    <mergeCell ref="A18:G18"/>
    <mergeCell ref="A7:A11"/>
    <mergeCell ref="A12:A16"/>
    <mergeCell ref="B5:B6"/>
    <mergeCell ref="C5:C6"/>
    <mergeCell ref="D5:D6"/>
    <mergeCell ref="E12:E16"/>
    <mergeCell ref="F12:F16"/>
    <mergeCell ref="G5:G6"/>
  </mergeCells>
  <pageMargins left="0.313888888888889" right="0.196527777777778" top="0.747916666666667" bottom="0.707638888888889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邹鲁</dc:creator>
  <cp:lastModifiedBy>幸灯叔叔</cp:lastModifiedBy>
  <dcterms:created xsi:type="dcterms:W3CDTF">2021-03-02T09:13:00Z</dcterms:created>
  <dcterms:modified xsi:type="dcterms:W3CDTF">2021-05-24T01:25:51Z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  <property fmtid="{D5CDD505-2E9C-101B-9397-08002B2CF9AE}" pid="4" name="ICV">
    <vt:lpwstr>B47B84B514264C35B60CC86FD955D884</vt:lpwstr>
  </property>
</Properties>
</file>