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<sst xmlns="http://schemas.openxmlformats.org/spreadsheetml/2006/main" count="51" uniqueCount="37">
  <si>
    <t>工程量清单</t>
  </si>
  <si>
    <t>序号</t>
  </si>
  <si>
    <t>工程内容</t>
  </si>
  <si>
    <t>单位</t>
  </si>
  <si>
    <t>数量</t>
  </si>
  <si>
    <t>材料规格</t>
  </si>
  <si>
    <t>备注</t>
  </si>
  <si>
    <t>水池开挖</t>
  </si>
  <si>
    <t>m3</t>
  </si>
  <si>
    <t>/</t>
  </si>
  <si>
    <t>水沟开挖</t>
  </si>
  <si>
    <t>碎石基层</t>
  </si>
  <si>
    <t>30cm厚</t>
  </si>
  <si>
    <t>PVC管</t>
  </si>
  <si>
    <t>m</t>
  </si>
  <si>
    <t>φ160</t>
  </si>
  <si>
    <t>水沟盖板</t>
  </si>
  <si>
    <t>m2</t>
  </si>
  <si>
    <t>铸铁水篦子</t>
  </si>
  <si>
    <t>闸阀</t>
  </si>
  <si>
    <t>套</t>
  </si>
  <si>
    <t>水沟混凝土</t>
  </si>
  <si>
    <t>C30抗渗混凝土</t>
  </si>
  <si>
    <t>水沟钢筋</t>
  </si>
  <si>
    <t>kg</t>
  </si>
  <si>
    <t>HRB400</t>
  </si>
  <si>
    <t>应急池混凝土</t>
  </si>
  <si>
    <t>应急池钢筋</t>
  </si>
  <si>
    <t>挡坎混凝土</t>
  </si>
  <si>
    <t>挡坎钢筋</t>
  </si>
  <si>
    <t>防护网</t>
  </si>
  <si>
    <t>防抛网形式</t>
  </si>
  <si>
    <t>交通组织</t>
  </si>
  <si>
    <t>天</t>
  </si>
  <si>
    <t>施工围挡</t>
  </si>
  <si>
    <t>彩钢板</t>
  </si>
  <si>
    <t>注：项目需在服务区双侧修建危化品收纳池及附属设施。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</si>
</sst>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721660</xdr:colOff>
      <xdr:row>0</xdr:row>
      <xdr:rowOff>82027</xdr:rowOff>
    </xdr:from>
    <xdr:to>
      <xdr:col>25</xdr:col>
      <xdr:colOff>203568</xdr:colOff>
      <xdr:row>37</xdr:row>
      <xdr:rowOff>179261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4290" y="81915"/>
          <a:ext cx="11404600" cy="6793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U40"/>
  <sheetViews>
    <sheetView tabSelected="1" zoomScale="85" zoomScaleNormal="85" workbookViewId="0">
      <selection activeCell="S43" sqref="S43"/>
    </sheetView>
  </sheetViews>
  <sheetFormatPr defaultColWidth="9" defaultRowHeight="14.25"/>
  <cols>
    <col min="1" max="2" width="8.88333333333333" style="1"/>
    <col min="3" max="6" width="14.3333333333333" style="1" customWidth="1"/>
    <col min="7" max="7" width="18.2166666666667" style="1" customWidth="1"/>
    <col min="8" max="9" width="14.3333333333333" style="1" customWidth="1"/>
    <col min="10" max="16384" width="8.88333333333333" style="1"/>
  </cols>
  <sheetData>
    <row r="1" spans="3:8">
      <c r="C1" s="2" t="s">
        <v>0</v>
      </c>
      <c r="D1" s="2"/>
      <c r="E1" s="2"/>
      <c r="F1" s="2"/>
      <c r="G1" s="2"/>
      <c r="H1" s="2"/>
    </row>
    <row r="2" spans="3:8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3:7">
      <c r="C3" s="1">
        <v>1</v>
      </c>
      <c r="D3" s="1" t="s">
        <v>7</v>
      </c>
      <c r="E3" s="1" t="s">
        <v>8</v>
      </c>
      <c r="F3" s="1">
        <v>100</v>
      </c>
      <c r="G3" s="1" t="s">
        <v>9</v>
      </c>
    </row>
    <row r="4" spans="3:7">
      <c r="C4" s="1">
        <v>2</v>
      </c>
      <c r="D4" s="1" t="s">
        <v>10</v>
      </c>
      <c r="E4" s="1" t="s">
        <v>8</v>
      </c>
      <c r="F4" s="1">
        <v>80</v>
      </c>
      <c r="G4" s="1" t="s">
        <v>9</v>
      </c>
    </row>
    <row r="5" spans="4:7">
      <c r="D5" s="1" t="s">
        <v>11</v>
      </c>
      <c r="E5" s="1" t="s">
        <v>8</v>
      </c>
      <c r="F5" s="1">
        <v>5</v>
      </c>
      <c r="G5" s="1" t="s">
        <v>12</v>
      </c>
    </row>
    <row r="6" spans="3:7">
      <c r="C6" s="1">
        <v>3</v>
      </c>
      <c r="D6" s="1" t="s">
        <v>13</v>
      </c>
      <c r="E6" s="1" t="s">
        <v>14</v>
      </c>
      <c r="F6" s="1">
        <v>20</v>
      </c>
      <c r="G6" s="1" t="s">
        <v>15</v>
      </c>
    </row>
    <row r="7" spans="3:7">
      <c r="C7" s="1">
        <v>4</v>
      </c>
      <c r="D7" s="1" t="s">
        <v>16</v>
      </c>
      <c r="E7" s="1" t="s">
        <v>17</v>
      </c>
      <c r="F7" s="1">
        <v>40</v>
      </c>
      <c r="G7" s="1" t="s">
        <v>18</v>
      </c>
    </row>
    <row r="8" spans="3:6">
      <c r="C8" s="1">
        <v>5</v>
      </c>
      <c r="D8" s="1" t="s">
        <v>19</v>
      </c>
      <c r="E8" s="1" t="s">
        <v>20</v>
      </c>
      <c r="F8" s="1">
        <v>4</v>
      </c>
    </row>
    <row r="9" spans="3:7">
      <c r="C9" s="1">
        <v>6</v>
      </c>
      <c r="D9" s="1" t="s">
        <v>21</v>
      </c>
      <c r="E9" s="1" t="s">
        <v>8</v>
      </c>
      <c r="F9" s="1">
        <f>(0.2*2+0.3)*0.25*50</f>
        <v>8.75</v>
      </c>
      <c r="G9" s="1" t="s">
        <v>22</v>
      </c>
    </row>
    <row r="10" spans="3:7">
      <c r="C10" s="1">
        <v>7</v>
      </c>
      <c r="D10" s="1" t="s">
        <v>23</v>
      </c>
      <c r="E10" s="1" t="s">
        <v>24</v>
      </c>
      <c r="F10" s="1">
        <v>675</v>
      </c>
      <c r="G10" s="1" t="s">
        <v>25</v>
      </c>
    </row>
    <row r="11" spans="3:7">
      <c r="C11" s="1">
        <v>8</v>
      </c>
      <c r="D11" s="1" t="s">
        <v>26</v>
      </c>
      <c r="E11" s="1" t="s">
        <v>8</v>
      </c>
      <c r="F11" s="1">
        <v>18</v>
      </c>
      <c r="G11" s="1" t="s">
        <v>22</v>
      </c>
    </row>
    <row r="12" spans="3:7">
      <c r="C12" s="1">
        <v>9</v>
      </c>
      <c r="D12" s="1" t="s">
        <v>27</v>
      </c>
      <c r="E12" s="1" t="s">
        <v>24</v>
      </c>
      <c r="F12" s="1">
        <v>2450</v>
      </c>
      <c r="G12" s="1" t="s">
        <v>25</v>
      </c>
    </row>
    <row r="13" spans="3:7">
      <c r="C13" s="1">
        <v>10</v>
      </c>
      <c r="D13" s="1" t="s">
        <v>28</v>
      </c>
      <c r="E13" s="1" t="s">
        <v>8</v>
      </c>
      <c r="F13" s="1">
        <f>0.3*0.3*40</f>
        <v>3.6</v>
      </c>
      <c r="G13" s="1" t="s">
        <v>22</v>
      </c>
    </row>
    <row r="14" spans="3:7">
      <c r="C14" s="1">
        <v>11</v>
      </c>
      <c r="D14" s="1" t="s">
        <v>29</v>
      </c>
      <c r="E14" s="1" t="s">
        <v>24</v>
      </c>
      <c r="F14" s="1">
        <v>360</v>
      </c>
      <c r="G14" s="1" t="s">
        <v>25</v>
      </c>
    </row>
    <row r="15" spans="3:7">
      <c r="C15" s="1">
        <v>12</v>
      </c>
      <c r="D15" s="1" t="s">
        <v>30</v>
      </c>
      <c r="E15" s="1" t="s">
        <v>17</v>
      </c>
      <c r="F15" s="1">
        <f>9*2*2.5</f>
        <v>45</v>
      </c>
      <c r="G15" s="1" t="s">
        <v>31</v>
      </c>
    </row>
    <row r="16" spans="3:6">
      <c r="C16" s="1">
        <v>13</v>
      </c>
      <c r="D16" s="1" t="s">
        <v>32</v>
      </c>
      <c r="E16" s="1" t="s">
        <v>33</v>
      </c>
      <c r="F16" s="1">
        <v>45</v>
      </c>
    </row>
    <row r="17" spans="4:7">
      <c r="D17" s="1" t="s">
        <v>34</v>
      </c>
      <c r="E17" s="1" t="s">
        <v>17</v>
      </c>
      <c r="F17" s="1">
        <f>(8+6)*2*2.4</f>
        <v>67.2</v>
      </c>
      <c r="G17" s="1" t="s">
        <v>35</v>
      </c>
    </row>
    <row r="40" spans="21:21">
      <c r="U40" s="3" t="s">
        <v>36</v>
      </c>
    </row>
  </sheetData>
  <mergeCells count="1">
    <mergeCell ref="C1:H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从此以后</cp:lastModifiedBy>
  <dcterms:created xsi:type="dcterms:W3CDTF">2006-09-16T00:00:00Z</dcterms:created>
  <dcterms:modified xsi:type="dcterms:W3CDTF">2023-05-31T08:04:32Z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DD956BD2EFA34C478FDF6E460D9E2C00</vt:lpwstr>
  </property>
  <property fmtid="{D5CDD505-2E9C-101B-9397-08002B2CF9AE}" pid="3" name="KSOProductBuildVer">
    <vt:lpwstr>2052-11.8.2.11542</vt:lpwstr>
  </property>
</Properties>
</file>