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<sst xmlns="http://schemas.openxmlformats.org/spreadsheetml/2006/main" count="51" uniqueCount="37">
  <si>
    <t>工程量清单</t>
  </si>
  <si>
    <t>序号</t>
  </si>
  <si>
    <t>工程内容</t>
  </si>
  <si>
    <t>单位</t>
  </si>
  <si>
    <t>数量</t>
  </si>
  <si>
    <t>材料规格</t>
  </si>
  <si>
    <t>备注</t>
  </si>
  <si>
    <t>水池开挖</t>
  </si>
  <si>
    <t>m3</t>
  </si>
  <si>
    <t>/</t>
  </si>
  <si>
    <t>水沟开挖</t>
  </si>
  <si>
    <t>碎石基层</t>
  </si>
  <si>
    <t>30cm厚</t>
  </si>
  <si>
    <t>PVC管</t>
  </si>
  <si>
    <t>m</t>
  </si>
  <si>
    <t>φ160</t>
  </si>
  <si>
    <t>水沟盖板</t>
  </si>
  <si>
    <t>m2</t>
  </si>
  <si>
    <t>铸铁水篦子</t>
  </si>
  <si>
    <t>闸阀</t>
  </si>
  <si>
    <t>套</t>
  </si>
  <si>
    <t>水沟混凝土</t>
  </si>
  <si>
    <t>C30抗渗混凝土</t>
  </si>
  <si>
    <t>水沟钢筋</t>
  </si>
  <si>
    <t>kg</t>
  </si>
  <si>
    <t>HRB400</t>
  </si>
  <si>
    <t>应急池混凝土</t>
  </si>
  <si>
    <t>应急池钢筋</t>
  </si>
  <si>
    <t>挡坎混凝土</t>
  </si>
  <si>
    <t>挡坎钢筋</t>
  </si>
  <si>
    <t>防护网</t>
  </si>
  <si>
    <t>防抛网形式</t>
  </si>
  <si>
    <t>交通组织</t>
  </si>
  <si>
    <t>天</t>
  </si>
  <si>
    <t>施工围挡</t>
  </si>
  <si>
    <t>彩钢板</t>
  </si>
  <si>
    <t>注：项目需在服务区双侧修建危化品收纳池及附属设施。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</si>
</sst>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1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664845</xdr:colOff>
      <xdr:row>1</xdr:row>
      <xdr:rowOff>1905</xdr:rowOff>
    </xdr:from>
    <xdr:to>
      <xdr:col>24</xdr:col>
      <xdr:colOff>370840</xdr:colOff>
      <xdr:row>33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1535" y="182880"/>
          <a:ext cx="9859645" cy="5871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abSelected="1" zoomScale="85" zoomScaleNormal="85" topLeftCell="E1" workbookViewId="0">
      <selection activeCell="A1" sqref="A1:F19"/>
    </sheetView>
  </sheetViews>
  <sheetFormatPr defaultColWidth="9" defaultRowHeight="14.25"/>
  <cols>
    <col min="1" max="1" width="11.4666666666667" style="1" customWidth="1"/>
    <col min="2" max="4" width="14.3333333333333" style="1" customWidth="1"/>
    <col min="5" max="5" width="18.2166666666667" style="1" customWidth="1"/>
    <col min="6" max="7" width="14.3333333333333" style="1" customWidth="1"/>
    <col min="8" max="16383" width="8.88333333333333" style="1"/>
    <col min="16384" max="16384" width="9" style="1"/>
  </cols>
  <sheetData>
    <row r="1" spans="1:6">
      <c r="A1" s="2" t="s">
        <v>0</v>
      </c>
      <c r="B1" s="2"/>
      <c r="C1" s="2"/>
      <c r="D1" s="2"/>
      <c r="E1" s="2"/>
      <c r="F1" s="2"/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5">
      <c r="A3" s="1">
        <v>1</v>
      </c>
      <c r="B3" s="1" t="s">
        <v>7</v>
      </c>
      <c r="C3" s="1" t="s">
        <v>8</v>
      </c>
      <c r="D3" s="1">
        <v>100</v>
      </c>
      <c r="E3" s="1" t="s">
        <v>9</v>
      </c>
    </row>
    <row r="4" spans="1:5">
      <c r="A4" s="1">
        <v>2</v>
      </c>
      <c r="B4" s="1" t="s">
        <v>10</v>
      </c>
      <c r="C4" s="1" t="s">
        <v>8</v>
      </c>
      <c r="D4" s="1">
        <v>80</v>
      </c>
      <c r="E4" s="1" t="s">
        <v>9</v>
      </c>
    </row>
    <row r="5" spans="2:5">
      <c r="B5" s="1" t="s">
        <v>11</v>
      </c>
      <c r="C5" s="1" t="s">
        <v>8</v>
      </c>
      <c r="D5" s="1">
        <v>5</v>
      </c>
      <c r="E5" s="1" t="s">
        <v>12</v>
      </c>
    </row>
    <row r="6" spans="1:5">
      <c r="A6" s="1">
        <v>3</v>
      </c>
      <c r="B6" s="1" t="s">
        <v>13</v>
      </c>
      <c r="C6" s="1" t="s">
        <v>14</v>
      </c>
      <c r="D6" s="1">
        <v>20</v>
      </c>
      <c r="E6" s="1" t="s">
        <v>15</v>
      </c>
    </row>
    <row r="7" spans="1:5">
      <c r="A7" s="1">
        <v>4</v>
      </c>
      <c r="B7" s="1" t="s">
        <v>16</v>
      </c>
      <c r="C7" s="1" t="s">
        <v>17</v>
      </c>
      <c r="D7" s="1">
        <v>40</v>
      </c>
      <c r="E7" s="1" t="s">
        <v>18</v>
      </c>
    </row>
    <row r="8" spans="1:4">
      <c r="A8" s="1">
        <v>5</v>
      </c>
      <c r="B8" s="1" t="s">
        <v>19</v>
      </c>
      <c r="C8" s="1" t="s">
        <v>20</v>
      </c>
      <c r="D8" s="1">
        <v>4</v>
      </c>
    </row>
    <row r="9" spans="1:5">
      <c r="A9" s="1">
        <v>6</v>
      </c>
      <c r="B9" s="1" t="s">
        <v>21</v>
      </c>
      <c r="C9" s="1" t="s">
        <v>8</v>
      </c>
      <c r="D9" s="1">
        <f>(0.2*2+0.3)*0.25*50</f>
        <v>8.75</v>
      </c>
      <c r="E9" s="1" t="s">
        <v>22</v>
      </c>
    </row>
    <row r="10" spans="1:5">
      <c r="A10" s="1">
        <v>7</v>
      </c>
      <c r="B10" s="1" t="s">
        <v>23</v>
      </c>
      <c r="C10" s="1" t="s">
        <v>24</v>
      </c>
      <c r="D10" s="1">
        <v>675</v>
      </c>
      <c r="E10" s="1" t="s">
        <v>25</v>
      </c>
    </row>
    <row r="11" spans="1:5">
      <c r="A11" s="1">
        <v>8</v>
      </c>
      <c r="B11" s="1" t="s">
        <v>26</v>
      </c>
      <c r="C11" s="1" t="s">
        <v>8</v>
      </c>
      <c r="D11" s="1">
        <v>18</v>
      </c>
      <c r="E11" s="1" t="s">
        <v>22</v>
      </c>
    </row>
    <row r="12" spans="1:5">
      <c r="A12" s="1">
        <v>9</v>
      </c>
      <c r="B12" s="1" t="s">
        <v>27</v>
      </c>
      <c r="C12" s="1" t="s">
        <v>24</v>
      </c>
      <c r="D12" s="1">
        <v>2450</v>
      </c>
      <c r="E12" s="1" t="s">
        <v>25</v>
      </c>
    </row>
    <row r="13" spans="1:5">
      <c r="A13" s="1">
        <v>10</v>
      </c>
      <c r="B13" s="1" t="s">
        <v>28</v>
      </c>
      <c r="C13" s="1" t="s">
        <v>8</v>
      </c>
      <c r="D13" s="1">
        <f>0.3*0.3*40</f>
        <v>3.6</v>
      </c>
      <c r="E13" s="1" t="s">
        <v>22</v>
      </c>
    </row>
    <row r="14" spans="1:5">
      <c r="A14" s="1">
        <v>11</v>
      </c>
      <c r="B14" s="1" t="s">
        <v>29</v>
      </c>
      <c r="C14" s="1" t="s">
        <v>24</v>
      </c>
      <c r="D14" s="1">
        <v>360</v>
      </c>
      <c r="E14" s="1" t="s">
        <v>25</v>
      </c>
    </row>
    <row r="15" spans="1:5">
      <c r="A15" s="1">
        <v>12</v>
      </c>
      <c r="B15" s="1" t="s">
        <v>30</v>
      </c>
      <c r="C15" s="1" t="s">
        <v>17</v>
      </c>
      <c r="D15" s="1">
        <f>9*2*2.5</f>
        <v>45</v>
      </c>
      <c r="E15" s="1" t="s">
        <v>31</v>
      </c>
    </row>
    <row r="16" spans="1:4">
      <c r="A16" s="1">
        <v>13</v>
      </c>
      <c r="B16" s="1" t="s">
        <v>32</v>
      </c>
      <c r="C16" s="1" t="s">
        <v>33</v>
      </c>
      <c r="D16" s="1">
        <v>45</v>
      </c>
    </row>
    <row r="17" spans="2:5">
      <c r="B17" s="1" t="s">
        <v>34</v>
      </c>
      <c r="C17" s="1" t="s">
        <v>17</v>
      </c>
      <c r="D17" s="1">
        <f>(8+6)*2*2.4</f>
        <v>67.2</v>
      </c>
      <c r="E17" s="1" t="s">
        <v>35</v>
      </c>
    </row>
    <row r="40" spans="19:19">
      <c r="S40" s="3" t="s">
        <v>36</v>
      </c>
    </row>
  </sheetData>
  <mergeCells count="1">
    <mergeCell ref="A1:F1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小星星心小星小小星</cp:lastModifiedBy>
  <dcterms:created xsi:type="dcterms:W3CDTF">2006-09-16T00:00:00Z</dcterms:created>
  <dcterms:modified xsi:type="dcterms:W3CDTF">2023-06-26T01:24:23Z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DD956BD2EFA34C478FDF6E460D9E2C00</vt:lpwstr>
  </property>
  <property fmtid="{D5CDD505-2E9C-101B-9397-08002B2CF9AE}" pid="3" name="KSOProductBuildVer">
    <vt:lpwstr>2052-11.8.2.11542</vt:lpwstr>
  </property>
</Properties>
</file>