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.5.29资料转移\2023年采购项目\2023年专项工程\2023年专项工程（东南部）\2023年东南公司专项工程\3、硬盘录像机更换\竞争性比选文件\附件\"/>
    </mc:Choice>
  </mc:AlternateContent>
  <xr:revisionPtr revIDLastSave="0" documentId="13_ncr:1_{4D08765F-8A80-4692-ADEC-B8A3AA8C51BD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汇总表" sheetId="7" r:id="rId1"/>
    <sheet name="东南公司" sheetId="1" r:id="rId2"/>
    <sheet name="南方公司" sheetId="2" r:id="rId3"/>
    <sheet name="渝蓉公司" sheetId="3" r:id="rId4"/>
    <sheet name="成渝公司" sheetId="5" r:id="rId5"/>
    <sheet name="渝合公司" sheetId="6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7" l="1"/>
  <c r="D6" i="7"/>
  <c r="D5" i="7"/>
  <c r="D4" i="7"/>
  <c r="D3" i="7"/>
  <c r="C8" i="7"/>
  <c r="C7" i="7"/>
  <c r="C6" i="7"/>
  <c r="C5" i="7"/>
  <c r="C4" i="7"/>
  <c r="C3" i="7"/>
  <c r="E4" i="6"/>
  <c r="J3" i="6"/>
  <c r="J4" i="6" s="1"/>
  <c r="E4" i="5"/>
  <c r="J3" i="5"/>
  <c r="J4" i="5" s="1"/>
  <c r="E4" i="3"/>
  <c r="J3" i="3"/>
  <c r="J4" i="3" s="1"/>
  <c r="E4" i="2"/>
  <c r="J3" i="2"/>
  <c r="J4" i="2" s="1"/>
  <c r="M9" i="1"/>
  <c r="M4" i="1"/>
  <c r="M5" i="1"/>
  <c r="M6" i="1"/>
  <c r="M7" i="1"/>
  <c r="M8" i="1"/>
  <c r="M3" i="1"/>
  <c r="H9" i="1"/>
</calcChain>
</file>

<file path=xl/sharedStrings.xml><?xml version="1.0" encoding="utf-8"?>
<sst xmlns="http://schemas.openxmlformats.org/spreadsheetml/2006/main" count="138" uniqueCount="49">
  <si>
    <t>硬盘录像机更换项目工程量表</t>
  </si>
  <si>
    <t>序号</t>
  </si>
  <si>
    <t>公司</t>
  </si>
  <si>
    <t>路段</t>
  </si>
  <si>
    <t>设备地点</t>
  </si>
  <si>
    <t>设备名称</t>
  </si>
  <si>
    <t>原规格及型号</t>
  </si>
  <si>
    <t>单位</t>
  </si>
  <si>
    <t>数量</t>
  </si>
  <si>
    <t>采购技术要求</t>
  </si>
  <si>
    <t>备注</t>
  </si>
  <si>
    <t>东南公司</t>
  </si>
  <si>
    <t>黄彭路</t>
  </si>
  <si>
    <t>彭水监控中心</t>
  </si>
  <si>
    <t>硬盘录像机</t>
  </si>
  <si>
    <t>海康/DS-9916HF-SD</t>
  </si>
  <si>
    <t>台</t>
  </si>
  <si>
    <t>彭水服务区</t>
  </si>
  <si>
    <t>共和隧道长沙端通信室</t>
  </si>
  <si>
    <t>彭水东收费站</t>
  </si>
  <si>
    <t>清平服务区</t>
  </si>
  <si>
    <t>长滩隧道通信室</t>
  </si>
  <si>
    <t>品牌</t>
    <phoneticPr fontId="5" type="noConversion"/>
  </si>
  <si>
    <t>型号</t>
    <phoneticPr fontId="5" type="noConversion"/>
  </si>
  <si>
    <t>单价（元）</t>
    <phoneticPr fontId="5" type="noConversion"/>
  </si>
  <si>
    <t>小计（元）</t>
    <phoneticPr fontId="5" type="noConversion"/>
  </si>
  <si>
    <t>合计</t>
    <phoneticPr fontId="5" type="noConversion"/>
  </si>
  <si>
    <t>19英寸2U标准机箱，1080P五合一产品
16路模拟（HDTVI/CVBS/AHD/CVI）视频输入，16路音频输入；
默认8路IPC（最大1200W），支持模数互转(禁用模拟通道增加网络通道)，最大支持24路IPC；
2个HDMI输出，1个VGA输出，1路CVBS输出，2路RCA音频输出；
8个SATA盘位，1个esata接口；
支持RAID0、RAID1、RAID5、RAID6 和RAID10 功能；
2个10M/100M/1000M网卡；16路报警输入，4路报警输出；3个USB接口；
模拟通道支持1080P实时编码，H.265和smart265编码；</t>
    <phoneticPr fontId="5" type="noConversion"/>
  </si>
  <si>
    <t>Ø 输入：≥16 路输入；
Ø 网络协议：IPv6、HTTPS、UPnP（即插即用）、SNMP（简单网络管理）、NTP（网
络校时）、SADP（自动搜索 IP 地址）等；
Ø 高性能工业级嵌入式微控制器；
Ø 视频压缩格式：MPEG—4/H.264 可单路回放或八路同时回放；
Ø 图像分辨率：1280×1024，1920×1080；录像回放：D1 704*576/704*408；
Ø 容量：配置 6×4T 硬盘，满足所有图像存储 30 天及以上；
Ø 支持多种回放模式：静止、单帧、2 倍/4 倍/8 倍/16 倍快放及快退；
Ø 多功能检索和查询：可区分报警录像和普通录像；可按时间查询；
Ø 支持定时录像，循环录像（自动/手动），带 VGA、DVI 输出；
Ø 具有事件触发和区域变化联动录像、报警功能，包括事件发生前 30s 的录像；
Ø 可遥控收费广场摄像机的云台、雨刷、变焦、光圈、聚焦。
Ø 中文菜单，中间提示，快速系统置；
Ø 网络功能：支持多台网络硬盘录像机联网监控；
Ø 能通过 TCP/IP 全功能远程控制含管理软件。
Ø 支持网络高清图像动态中英文字符叠加；
Ø 具备 H.265 压缩功能。；</t>
    <phoneticPr fontId="5" type="noConversion"/>
  </si>
  <si>
    <t>南方公司</t>
    <phoneticPr fontId="5" type="noConversion"/>
  </si>
  <si>
    <t>含 6×4T 硬盘</t>
    <phoneticPr fontId="5" type="noConversion"/>
  </si>
  <si>
    <t>说明：本金额含税、含运费、卸货费、指导安装调试费；</t>
    <phoneticPr fontId="5" type="noConversion"/>
  </si>
  <si>
    <t>渝蓉公司</t>
    <phoneticPr fontId="5" type="noConversion"/>
  </si>
  <si>
    <t>成渝公司</t>
    <phoneticPr fontId="5" type="noConversion"/>
  </si>
  <si>
    <t>渝合公司</t>
    <phoneticPr fontId="5" type="noConversion"/>
  </si>
  <si>
    <t>序号</t>
    <phoneticPr fontId="5" type="noConversion"/>
  </si>
  <si>
    <t>数量</t>
    <phoneticPr fontId="5" type="noConversion"/>
  </si>
  <si>
    <t>报价</t>
    <phoneticPr fontId="5" type="noConversion"/>
  </si>
  <si>
    <t>备注</t>
    <phoneticPr fontId="5" type="noConversion"/>
  </si>
  <si>
    <t>东南公司硬盘录像机更换项目</t>
    <phoneticPr fontId="5" type="noConversion"/>
  </si>
  <si>
    <t>项目名称</t>
    <phoneticPr fontId="5" type="noConversion"/>
  </si>
  <si>
    <t>南方公司自助车道建设</t>
  </si>
  <si>
    <t>渝蓉公司自助车道建设</t>
    <phoneticPr fontId="5" type="noConversion"/>
  </si>
  <si>
    <t>成渝公司自助车道建设</t>
    <phoneticPr fontId="5" type="noConversion"/>
  </si>
  <si>
    <t>渝合公司隧道视频事件检测改造</t>
    <phoneticPr fontId="5" type="noConversion"/>
  </si>
  <si>
    <t>2023年专项工程硬盘录像机采购汇总表</t>
    <phoneticPr fontId="5" type="noConversion"/>
  </si>
  <si>
    <t>模拟16路（含硬盘10T）</t>
    <phoneticPr fontId="5" type="noConversion"/>
  </si>
  <si>
    <t>模拟16路（含硬盘10T）</t>
    <phoneticPr fontId="5" type="noConversion"/>
  </si>
  <si>
    <t>Ø 输入：≥16 路输入；
Ø 网络协议：IPv6、HTTPS、UPnP（即插即用）、SNMP（简单网络管理）、NTP（网
络校时）、SADP（自动搜索 IP 地址）等；
Ø 高性能工业级嵌入式微控制器；
Ø 视频压缩格式：MPEG—4/H.264 可单路回放或八路同时回放；
Ø 图像分辨率：1280×1024，1920×1080；录像回放：D1 704*576/704*408；
Ø 容量：配置 6×4T 硬盘，满足所有图像存储 30 天及以上；
Ø 支持多种回放模式：静止、单帧、2 倍/4 倍/8 倍/16 倍快放及快退；
Ø 多功能检索和查询：可区分报警录像和普通录像；可按时间查询；
Ø 支持定时录像，循环录像（自动/手动），带 VGA、DVI 输出；
Ø 具有事件触发和区域变化联动录像、报警功能，包括事件发生前 30s 的录像；
Ø 可遥控收费广场摄像机的云台、雨刷、变焦、光圈、聚焦。
Ø 中文菜单，中间提示，快速系统置；
Ø 网络功能：支持多台网络硬盘录像机联网监控；
Ø 能通过 TCP/IP 全功能远程控制含管理软件。
Ø 支持网络高清图像动态中英文字符叠加；
Ø 具备 H.265 压缩功能。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</si>
</sst>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6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9E326-997B-4F2F-B9F5-84E38BB4A44D}">
  <dimension ref="A1:E8"/>
  <sheetViews>
    <sheetView zoomScale="115" zoomScaleNormal="115" workbookViewId="0">
      <selection activeCell="B16" sqref="B16"/>
    </sheetView>
  </sheetViews>
  <sheetFormatPr defaultRowHeight="14.4" x14ac:dyDescent="0.25"/>
  <cols>
    <col min="2" max="2" width="32.77734375" customWidth="1"/>
    <col min="3" max="3" width="11.21875" customWidth="1"/>
    <col min="4" max="4" width="15" customWidth="1"/>
    <col min="5" max="5" width="23.88671875" customWidth="1"/>
  </cols>
  <sheetData>
    <row r="1" spans="1:5" ht="31.8" customHeight="1" x14ac:dyDescent="0.25">
      <c r="A1" s="17" t="s">
        <v>45</v>
      </c>
      <c r="B1" s="17"/>
      <c r="C1" s="17"/>
      <c r="D1" s="17"/>
      <c r="E1" s="17"/>
    </row>
    <row r="2" spans="1:5" ht="31.8" customHeight="1" x14ac:dyDescent="0.25">
      <c r="A2" s="14" t="s">
        <v>35</v>
      </c>
      <c r="B2" s="14" t="s">
        <v>40</v>
      </c>
      <c r="C2" s="14" t="s">
        <v>36</v>
      </c>
      <c r="D2" s="14" t="s">
        <v>37</v>
      </c>
      <c r="E2" s="14" t="s">
        <v>38</v>
      </c>
    </row>
    <row r="3" spans="1:5" ht="31.8" customHeight="1" x14ac:dyDescent="0.25">
      <c r="A3" s="15">
        <v>1</v>
      </c>
      <c r="B3" s="14" t="s">
        <v>39</v>
      </c>
      <c r="C3" s="15">
        <f>东南公司!H9</f>
        <v>12</v>
      </c>
      <c r="D3" s="15">
        <f>东南公司!M9</f>
        <v>0</v>
      </c>
      <c r="E3" s="14" t="s">
        <v>47</v>
      </c>
    </row>
    <row r="4" spans="1:5" ht="31.8" customHeight="1" x14ac:dyDescent="0.25">
      <c r="A4" s="15">
        <v>2</v>
      </c>
      <c r="B4" s="14" t="s">
        <v>41</v>
      </c>
      <c r="C4" s="15">
        <f>南方公司!E4</f>
        <v>25</v>
      </c>
      <c r="D4" s="15">
        <f>南方公司!J4</f>
        <v>0</v>
      </c>
      <c r="E4" s="16" t="s">
        <v>30</v>
      </c>
    </row>
    <row r="5" spans="1:5" ht="31.8" customHeight="1" x14ac:dyDescent="0.25">
      <c r="A5" s="15">
        <v>3</v>
      </c>
      <c r="B5" s="14" t="s">
        <v>42</v>
      </c>
      <c r="C5" s="15">
        <f>渝蓉公司!E3</f>
        <v>8</v>
      </c>
      <c r="D5" s="15">
        <f>渝蓉公司!J4</f>
        <v>0</v>
      </c>
      <c r="E5" s="16" t="s">
        <v>30</v>
      </c>
    </row>
    <row r="6" spans="1:5" ht="31.8" customHeight="1" x14ac:dyDescent="0.25">
      <c r="A6" s="15">
        <v>4</v>
      </c>
      <c r="B6" s="14" t="s">
        <v>43</v>
      </c>
      <c r="C6" s="15">
        <f>成渝公司!E4</f>
        <v>6</v>
      </c>
      <c r="D6" s="15">
        <f>成渝公司!J4</f>
        <v>0</v>
      </c>
      <c r="E6" s="16" t="s">
        <v>30</v>
      </c>
    </row>
    <row r="7" spans="1:5" ht="31.8" customHeight="1" x14ac:dyDescent="0.25">
      <c r="A7" s="15">
        <v>5</v>
      </c>
      <c r="B7" s="14" t="s">
        <v>44</v>
      </c>
      <c r="C7" s="15">
        <f>渝合公司!E4</f>
        <v>9</v>
      </c>
      <c r="D7" s="15">
        <f>渝合公司!J4</f>
        <v>0</v>
      </c>
      <c r="E7" s="16" t="s">
        <v>30</v>
      </c>
    </row>
    <row r="8" spans="1:5" ht="31.8" customHeight="1" x14ac:dyDescent="0.25">
      <c r="A8" s="15">
        <v>6</v>
      </c>
      <c r="B8" s="14" t="s">
        <v>26</v>
      </c>
      <c r="C8" s="15">
        <f>SUM(C3:C7)</f>
        <v>60</v>
      </c>
      <c r="D8" s="15"/>
      <c r="E8" s="15"/>
    </row>
  </sheetData>
  <mergeCells count="1">
    <mergeCell ref="A1:E1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"/>
  <sheetViews>
    <sheetView topLeftCell="B1" workbookViewId="0">
      <selection activeCell="I3" sqref="I3:I8"/>
    </sheetView>
  </sheetViews>
  <sheetFormatPr defaultColWidth="8.77734375" defaultRowHeight="14.4" x14ac:dyDescent="0.25"/>
  <cols>
    <col min="4" max="4" width="16.44140625" customWidth="1"/>
    <col min="5" max="5" width="12.21875" customWidth="1"/>
    <col min="6" max="6" width="20.33203125" customWidth="1"/>
    <col min="9" max="9" width="47.5546875" customWidth="1"/>
    <col min="10" max="13" width="10.88671875" customWidth="1"/>
    <col min="14" max="14" width="27.77734375" customWidth="1"/>
  </cols>
  <sheetData>
    <row r="1" spans="1:14" ht="22.5" customHeight="1" thickBo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29.4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3" t="s">
        <v>8</v>
      </c>
      <c r="I2" s="3" t="s">
        <v>9</v>
      </c>
      <c r="J2" s="3" t="s">
        <v>22</v>
      </c>
      <c r="K2" s="3" t="s">
        <v>23</v>
      </c>
      <c r="L2" s="3" t="s">
        <v>24</v>
      </c>
      <c r="M2" s="3" t="s">
        <v>25</v>
      </c>
      <c r="N2" s="3" t="s">
        <v>10</v>
      </c>
    </row>
    <row r="3" spans="1:14" ht="30" customHeight="1" thickBot="1" x14ac:dyDescent="0.3">
      <c r="A3" s="4">
        <v>1</v>
      </c>
      <c r="B3" s="24" t="s">
        <v>11</v>
      </c>
      <c r="C3" s="26" t="s">
        <v>12</v>
      </c>
      <c r="D3" s="5" t="s">
        <v>13</v>
      </c>
      <c r="E3" s="5" t="s">
        <v>14</v>
      </c>
      <c r="F3" s="5" t="s">
        <v>15</v>
      </c>
      <c r="G3" s="6" t="s">
        <v>16</v>
      </c>
      <c r="H3" s="6">
        <v>3</v>
      </c>
      <c r="I3" s="28" t="s">
        <v>27</v>
      </c>
      <c r="J3" s="3"/>
      <c r="K3" s="3"/>
      <c r="L3" s="3"/>
      <c r="M3" s="3">
        <f>L3*H3</f>
        <v>0</v>
      </c>
      <c r="N3" s="30" t="s">
        <v>46</v>
      </c>
    </row>
    <row r="4" spans="1:14" ht="30" customHeight="1" thickBot="1" x14ac:dyDescent="0.3">
      <c r="A4" s="4">
        <v>2</v>
      </c>
      <c r="B4" s="24"/>
      <c r="C4" s="26"/>
      <c r="D4" s="6" t="s">
        <v>17</v>
      </c>
      <c r="E4" s="6" t="s">
        <v>14</v>
      </c>
      <c r="F4" s="6" t="s">
        <v>15</v>
      </c>
      <c r="G4" s="6" t="s">
        <v>16</v>
      </c>
      <c r="H4" s="6">
        <v>3</v>
      </c>
      <c r="I4" s="29"/>
      <c r="J4" s="3"/>
      <c r="K4" s="3"/>
      <c r="L4" s="3"/>
      <c r="M4" s="3">
        <f t="shared" ref="M4:M8" si="0">L4*H4</f>
        <v>0</v>
      </c>
      <c r="N4" s="30"/>
    </row>
    <row r="5" spans="1:14" ht="30" customHeight="1" thickBot="1" x14ac:dyDescent="0.3">
      <c r="A5" s="4">
        <v>3</v>
      </c>
      <c r="B5" s="24"/>
      <c r="C5" s="26"/>
      <c r="D5" s="6" t="s">
        <v>18</v>
      </c>
      <c r="E5" s="6" t="s">
        <v>14</v>
      </c>
      <c r="F5" s="6" t="s">
        <v>15</v>
      </c>
      <c r="G5" s="6" t="s">
        <v>16</v>
      </c>
      <c r="H5" s="6">
        <v>2</v>
      </c>
      <c r="I5" s="29"/>
      <c r="J5" s="3"/>
      <c r="K5" s="3"/>
      <c r="L5" s="3"/>
      <c r="M5" s="3">
        <f t="shared" si="0"/>
        <v>0</v>
      </c>
      <c r="N5" s="30"/>
    </row>
    <row r="6" spans="1:14" ht="30" customHeight="1" thickBot="1" x14ac:dyDescent="0.3">
      <c r="A6" s="4">
        <v>4</v>
      </c>
      <c r="B6" s="24"/>
      <c r="C6" s="26"/>
      <c r="D6" s="6" t="s">
        <v>19</v>
      </c>
      <c r="E6" s="6" t="s">
        <v>14</v>
      </c>
      <c r="F6" s="6" t="s">
        <v>15</v>
      </c>
      <c r="G6" s="6" t="s">
        <v>16</v>
      </c>
      <c r="H6" s="6">
        <v>1</v>
      </c>
      <c r="I6" s="29"/>
      <c r="J6" s="3"/>
      <c r="K6" s="3"/>
      <c r="L6" s="3"/>
      <c r="M6" s="3">
        <f t="shared" si="0"/>
        <v>0</v>
      </c>
      <c r="N6" s="30"/>
    </row>
    <row r="7" spans="1:14" ht="30" customHeight="1" thickBot="1" x14ac:dyDescent="0.3">
      <c r="A7" s="4">
        <v>5</v>
      </c>
      <c r="B7" s="24"/>
      <c r="C7" s="26"/>
      <c r="D7" s="6" t="s">
        <v>20</v>
      </c>
      <c r="E7" s="6" t="s">
        <v>14</v>
      </c>
      <c r="F7" s="6" t="s">
        <v>15</v>
      </c>
      <c r="G7" s="6" t="s">
        <v>16</v>
      </c>
      <c r="H7" s="6">
        <v>2</v>
      </c>
      <c r="I7" s="29"/>
      <c r="J7" s="3"/>
      <c r="K7" s="3"/>
      <c r="L7" s="3"/>
      <c r="M7" s="3">
        <f t="shared" si="0"/>
        <v>0</v>
      </c>
      <c r="N7" s="30"/>
    </row>
    <row r="8" spans="1:14" ht="30" customHeight="1" thickBot="1" x14ac:dyDescent="0.3">
      <c r="A8" s="4">
        <v>6</v>
      </c>
      <c r="B8" s="25"/>
      <c r="C8" s="27"/>
      <c r="D8" s="7" t="s">
        <v>21</v>
      </c>
      <c r="E8" s="7" t="s">
        <v>14</v>
      </c>
      <c r="F8" s="7" t="s">
        <v>15</v>
      </c>
      <c r="G8" s="7" t="s">
        <v>16</v>
      </c>
      <c r="H8" s="7">
        <v>1</v>
      </c>
      <c r="I8" s="29"/>
      <c r="J8" s="3"/>
      <c r="K8" s="3"/>
      <c r="L8" s="3"/>
      <c r="M8" s="3">
        <f t="shared" si="0"/>
        <v>0</v>
      </c>
      <c r="N8" s="30"/>
    </row>
    <row r="9" spans="1:14" ht="30" customHeight="1" thickBot="1" x14ac:dyDescent="0.3">
      <c r="A9" s="4">
        <v>7</v>
      </c>
      <c r="B9" s="18" t="s">
        <v>26</v>
      </c>
      <c r="C9" s="19"/>
      <c r="D9" s="19"/>
      <c r="E9" s="19"/>
      <c r="F9" s="19"/>
      <c r="G9" s="20"/>
      <c r="H9" s="9">
        <f>SUM(H3:H8)</f>
        <v>12</v>
      </c>
      <c r="I9" s="9"/>
      <c r="J9" s="2"/>
      <c r="K9" s="2"/>
      <c r="L9" s="2"/>
      <c r="M9" s="10">
        <f>SUM(M3:M8)</f>
        <v>0</v>
      </c>
      <c r="N9" s="8"/>
    </row>
    <row r="10" spans="1:14" ht="30" customHeight="1" thickBot="1" x14ac:dyDescent="0.3">
      <c r="A10" s="4">
        <v>8</v>
      </c>
      <c r="B10" s="21" t="s">
        <v>31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11"/>
    </row>
  </sheetData>
  <mergeCells count="7">
    <mergeCell ref="B9:G9"/>
    <mergeCell ref="B10:M10"/>
    <mergeCell ref="A1:N1"/>
    <mergeCell ref="B3:B8"/>
    <mergeCell ref="C3:C8"/>
    <mergeCell ref="I3:I8"/>
    <mergeCell ref="N3:N8"/>
  </mergeCells>
  <phoneticPr fontId="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C4E31-71E4-4BAA-95D5-72DD67B53985}">
  <dimension ref="A1:K5"/>
  <sheetViews>
    <sheetView workbookViewId="0">
      <selection activeCell="F3" sqref="F3"/>
    </sheetView>
  </sheetViews>
  <sheetFormatPr defaultRowHeight="14.4" x14ac:dyDescent="0.25"/>
  <cols>
    <col min="3" max="3" width="12" customWidth="1"/>
    <col min="6" max="6" width="45.5546875" customWidth="1"/>
  </cols>
  <sheetData>
    <row r="1" spans="1:11" ht="21" thickBo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1.8" customHeight="1" thickBot="1" x14ac:dyDescent="0.3">
      <c r="A2" s="1" t="s">
        <v>1</v>
      </c>
      <c r="B2" s="2" t="s">
        <v>2</v>
      </c>
      <c r="C2" s="2" t="s">
        <v>5</v>
      </c>
      <c r="D2" s="3" t="s">
        <v>7</v>
      </c>
      <c r="E2" s="3" t="s">
        <v>8</v>
      </c>
      <c r="F2" s="3" t="s">
        <v>9</v>
      </c>
      <c r="G2" s="3" t="s">
        <v>22</v>
      </c>
      <c r="H2" s="3" t="s">
        <v>23</v>
      </c>
      <c r="I2" s="3" t="s">
        <v>24</v>
      </c>
      <c r="J2" s="3" t="s">
        <v>25</v>
      </c>
      <c r="K2" s="3" t="s">
        <v>10</v>
      </c>
    </row>
    <row r="3" spans="1:11" ht="31.8" customHeight="1" thickBot="1" x14ac:dyDescent="0.3">
      <c r="A3" s="4">
        <v>1</v>
      </c>
      <c r="B3" s="12" t="s">
        <v>29</v>
      </c>
      <c r="C3" s="5" t="s">
        <v>14</v>
      </c>
      <c r="D3" s="6" t="s">
        <v>16</v>
      </c>
      <c r="E3" s="6">
        <v>25</v>
      </c>
      <c r="F3" s="13" t="s">
        <v>48</v>
      </c>
      <c r="G3" s="3"/>
      <c r="H3" s="3"/>
      <c r="I3" s="3"/>
      <c r="J3" s="3">
        <f>I3*E3</f>
        <v>0</v>
      </c>
      <c r="K3" s="7" t="s">
        <v>30</v>
      </c>
    </row>
    <row r="4" spans="1:11" ht="31.8" customHeight="1" thickBot="1" x14ac:dyDescent="0.3">
      <c r="A4" s="4">
        <v>2</v>
      </c>
      <c r="B4" s="18" t="s">
        <v>26</v>
      </c>
      <c r="C4" s="19"/>
      <c r="D4" s="20"/>
      <c r="E4" s="9">
        <f>SUM(E3:E3)</f>
        <v>25</v>
      </c>
      <c r="F4" s="9"/>
      <c r="G4" s="2"/>
      <c r="H4" s="2"/>
      <c r="I4" s="2"/>
      <c r="J4" s="10">
        <f>SUM(J3:J3)</f>
        <v>0</v>
      </c>
      <c r="K4" s="8"/>
    </row>
    <row r="5" spans="1:11" ht="31.8" customHeight="1" thickBot="1" x14ac:dyDescent="0.3">
      <c r="A5" s="4">
        <v>3</v>
      </c>
      <c r="B5" s="21" t="s">
        <v>31</v>
      </c>
      <c r="C5" s="22"/>
      <c r="D5" s="22"/>
      <c r="E5" s="22"/>
      <c r="F5" s="22"/>
      <c r="G5" s="22"/>
      <c r="H5" s="22"/>
      <c r="I5" s="22"/>
      <c r="J5" s="22"/>
      <c r="K5" s="11"/>
    </row>
  </sheetData>
  <mergeCells count="3">
    <mergeCell ref="B5:J5"/>
    <mergeCell ref="A1:K1"/>
    <mergeCell ref="B4:D4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AE3E1-A8AA-4E54-812B-A5DDDB2BD223}">
  <dimension ref="A1:K5"/>
  <sheetViews>
    <sheetView tabSelected="1" workbookViewId="0">
      <selection activeCell="F11" sqref="F11"/>
    </sheetView>
  </sheetViews>
  <sheetFormatPr defaultRowHeight="14.4" x14ac:dyDescent="0.25"/>
  <cols>
    <col min="3" max="3" width="12" customWidth="1"/>
    <col min="6" max="6" width="43.33203125" customWidth="1"/>
  </cols>
  <sheetData>
    <row r="1" spans="1:11" ht="31.8" customHeight="1" thickBo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1.8" customHeight="1" thickBot="1" x14ac:dyDescent="0.3">
      <c r="A2" s="1" t="s">
        <v>1</v>
      </c>
      <c r="B2" s="2" t="s">
        <v>2</v>
      </c>
      <c r="C2" s="2" t="s">
        <v>5</v>
      </c>
      <c r="D2" s="3" t="s">
        <v>7</v>
      </c>
      <c r="E2" s="3" t="s">
        <v>8</v>
      </c>
      <c r="F2" s="3" t="s">
        <v>9</v>
      </c>
      <c r="G2" s="3" t="s">
        <v>22</v>
      </c>
      <c r="H2" s="3" t="s">
        <v>23</v>
      </c>
      <c r="I2" s="3" t="s">
        <v>24</v>
      </c>
      <c r="J2" s="3" t="s">
        <v>25</v>
      </c>
      <c r="K2" s="3" t="s">
        <v>10</v>
      </c>
    </row>
    <row r="3" spans="1:11" ht="31.8" customHeight="1" thickBot="1" x14ac:dyDescent="0.3">
      <c r="A3" s="4">
        <v>1</v>
      </c>
      <c r="B3" s="12" t="s">
        <v>32</v>
      </c>
      <c r="C3" s="5" t="s">
        <v>14</v>
      </c>
      <c r="D3" s="6" t="s">
        <v>16</v>
      </c>
      <c r="E3" s="6">
        <v>8</v>
      </c>
      <c r="F3" s="13" t="s">
        <v>28</v>
      </c>
      <c r="G3" s="3"/>
      <c r="H3" s="3"/>
      <c r="I3" s="3"/>
      <c r="J3" s="3">
        <f>I3*E3</f>
        <v>0</v>
      </c>
      <c r="K3" s="7" t="s">
        <v>30</v>
      </c>
    </row>
    <row r="4" spans="1:11" ht="31.8" customHeight="1" thickBot="1" x14ac:dyDescent="0.3">
      <c r="A4" s="4">
        <v>2</v>
      </c>
      <c r="B4" s="18" t="s">
        <v>26</v>
      </c>
      <c r="C4" s="19"/>
      <c r="D4" s="20"/>
      <c r="E4" s="9">
        <f>SUM(E3:E3)</f>
        <v>8</v>
      </c>
      <c r="F4" s="9"/>
      <c r="G4" s="2"/>
      <c r="H4" s="2"/>
      <c r="I4" s="2"/>
      <c r="J4" s="10">
        <f>SUM(J3:J3)</f>
        <v>0</v>
      </c>
      <c r="K4" s="8"/>
    </row>
    <row r="5" spans="1:11" ht="31.8" customHeight="1" thickBot="1" x14ac:dyDescent="0.3">
      <c r="A5" s="4">
        <v>3</v>
      </c>
      <c r="B5" s="21" t="s">
        <v>31</v>
      </c>
      <c r="C5" s="22"/>
      <c r="D5" s="22"/>
      <c r="E5" s="22"/>
      <c r="F5" s="22"/>
      <c r="G5" s="22"/>
      <c r="H5" s="22"/>
      <c r="I5" s="22"/>
      <c r="J5" s="22"/>
      <c r="K5" s="11"/>
    </row>
  </sheetData>
  <mergeCells count="3">
    <mergeCell ref="A1:K1"/>
    <mergeCell ref="B4:D4"/>
    <mergeCell ref="B5:J5"/>
  </mergeCells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0E999-97B1-4569-BB6B-F68EB0DE2570}">
  <dimension ref="A1:K5"/>
  <sheetViews>
    <sheetView topLeftCell="A2" workbookViewId="0">
      <selection activeCell="A5" sqref="A5"/>
    </sheetView>
  </sheetViews>
  <sheetFormatPr defaultRowHeight="14.4" x14ac:dyDescent="0.25"/>
  <cols>
    <col min="3" max="3" width="12" customWidth="1"/>
    <col min="6" max="6" width="43.33203125" customWidth="1"/>
  </cols>
  <sheetData>
    <row r="1" spans="1:11" ht="31.8" customHeight="1" thickBo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1.8" customHeight="1" thickBot="1" x14ac:dyDescent="0.3">
      <c r="A2" s="1" t="s">
        <v>1</v>
      </c>
      <c r="B2" s="2" t="s">
        <v>2</v>
      </c>
      <c r="C2" s="2" t="s">
        <v>5</v>
      </c>
      <c r="D2" s="3" t="s">
        <v>7</v>
      </c>
      <c r="E2" s="3" t="s">
        <v>8</v>
      </c>
      <c r="F2" s="3" t="s">
        <v>9</v>
      </c>
      <c r="G2" s="3" t="s">
        <v>22</v>
      </c>
      <c r="H2" s="3" t="s">
        <v>23</v>
      </c>
      <c r="I2" s="3" t="s">
        <v>24</v>
      </c>
      <c r="J2" s="3" t="s">
        <v>25</v>
      </c>
      <c r="K2" s="3" t="s">
        <v>10</v>
      </c>
    </row>
    <row r="3" spans="1:11" ht="31.8" customHeight="1" thickBot="1" x14ac:dyDescent="0.3">
      <c r="A3" s="4">
        <v>1</v>
      </c>
      <c r="B3" s="12" t="s">
        <v>33</v>
      </c>
      <c r="C3" s="5" t="s">
        <v>14</v>
      </c>
      <c r="D3" s="6" t="s">
        <v>16</v>
      </c>
      <c r="E3" s="6">
        <v>6</v>
      </c>
      <c r="F3" s="13" t="s">
        <v>28</v>
      </c>
      <c r="G3" s="3"/>
      <c r="H3" s="3"/>
      <c r="I3" s="3"/>
      <c r="J3" s="3">
        <f>I3*E3</f>
        <v>0</v>
      </c>
      <c r="K3" s="7" t="s">
        <v>30</v>
      </c>
    </row>
    <row r="4" spans="1:11" ht="31.8" customHeight="1" thickBot="1" x14ac:dyDescent="0.3">
      <c r="A4" s="4">
        <v>2</v>
      </c>
      <c r="B4" s="18" t="s">
        <v>26</v>
      </c>
      <c r="C4" s="19"/>
      <c r="D4" s="20"/>
      <c r="E4" s="9">
        <f>SUM(E3:E3)</f>
        <v>6</v>
      </c>
      <c r="F4" s="9"/>
      <c r="G4" s="2"/>
      <c r="H4" s="2"/>
      <c r="I4" s="2"/>
      <c r="J4" s="10">
        <f>SUM(J3:J3)</f>
        <v>0</v>
      </c>
      <c r="K4" s="8"/>
    </row>
    <row r="5" spans="1:11" ht="31.8" customHeight="1" thickBot="1" x14ac:dyDescent="0.3">
      <c r="A5" s="4">
        <v>3</v>
      </c>
      <c r="B5" s="21" t="s">
        <v>31</v>
      </c>
      <c r="C5" s="22"/>
      <c r="D5" s="22"/>
      <c r="E5" s="22"/>
      <c r="F5" s="22"/>
      <c r="G5" s="22"/>
      <c r="H5" s="22"/>
      <c r="I5" s="22"/>
      <c r="J5" s="22"/>
      <c r="K5" s="11"/>
    </row>
  </sheetData>
  <mergeCells count="3">
    <mergeCell ref="A1:K1"/>
    <mergeCell ref="B4:D4"/>
    <mergeCell ref="B5:J5"/>
  </mergeCells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D6D7A-2044-4978-A6A7-70D1F08D15D8}">
  <dimension ref="A1:K5"/>
  <sheetViews>
    <sheetView workbookViewId="0">
      <selection activeCell="A3" sqref="A3:A5"/>
    </sheetView>
  </sheetViews>
  <sheetFormatPr defaultRowHeight="14.4" x14ac:dyDescent="0.25"/>
  <cols>
    <col min="3" max="3" width="12" customWidth="1"/>
    <col min="6" max="6" width="43.33203125" customWidth="1"/>
  </cols>
  <sheetData>
    <row r="1" spans="1:11" ht="31.8" customHeight="1" thickBo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1.8" customHeight="1" thickBot="1" x14ac:dyDescent="0.3">
      <c r="A2" s="1" t="s">
        <v>1</v>
      </c>
      <c r="B2" s="2" t="s">
        <v>2</v>
      </c>
      <c r="C2" s="2" t="s">
        <v>5</v>
      </c>
      <c r="D2" s="3" t="s">
        <v>7</v>
      </c>
      <c r="E2" s="3" t="s">
        <v>8</v>
      </c>
      <c r="F2" s="3" t="s">
        <v>9</v>
      </c>
      <c r="G2" s="3" t="s">
        <v>22</v>
      </c>
      <c r="H2" s="3" t="s">
        <v>23</v>
      </c>
      <c r="I2" s="3" t="s">
        <v>24</v>
      </c>
      <c r="J2" s="3" t="s">
        <v>25</v>
      </c>
      <c r="K2" s="3" t="s">
        <v>10</v>
      </c>
    </row>
    <row r="3" spans="1:11" ht="31.8" customHeight="1" thickBot="1" x14ac:dyDescent="0.3">
      <c r="A3" s="4">
        <v>1</v>
      </c>
      <c r="B3" s="12" t="s">
        <v>34</v>
      </c>
      <c r="C3" s="5" t="s">
        <v>14</v>
      </c>
      <c r="D3" s="6" t="s">
        <v>16</v>
      </c>
      <c r="E3" s="6">
        <v>9</v>
      </c>
      <c r="F3" s="13" t="s">
        <v>28</v>
      </c>
      <c r="G3" s="3"/>
      <c r="H3" s="3"/>
      <c r="I3" s="3"/>
      <c r="J3" s="3">
        <f>I3*E3</f>
        <v>0</v>
      </c>
      <c r="K3" s="7" t="s">
        <v>30</v>
      </c>
    </row>
    <row r="4" spans="1:11" ht="31.8" customHeight="1" thickBot="1" x14ac:dyDescent="0.3">
      <c r="A4" s="4">
        <v>2</v>
      </c>
      <c r="B4" s="18" t="s">
        <v>26</v>
      </c>
      <c r="C4" s="19"/>
      <c r="D4" s="20"/>
      <c r="E4" s="9">
        <f>SUM(E3:E3)</f>
        <v>9</v>
      </c>
      <c r="F4" s="9"/>
      <c r="G4" s="2"/>
      <c r="H4" s="2"/>
      <c r="I4" s="2"/>
      <c r="J4" s="10">
        <f>SUM(J3:J3)</f>
        <v>0</v>
      </c>
      <c r="K4" s="8"/>
    </row>
    <row r="5" spans="1:11" ht="31.8" customHeight="1" thickBot="1" x14ac:dyDescent="0.3">
      <c r="A5" s="4">
        <v>3</v>
      </c>
      <c r="B5" s="21" t="s">
        <v>31</v>
      </c>
      <c r="C5" s="22"/>
      <c r="D5" s="22"/>
      <c r="E5" s="22"/>
      <c r="F5" s="22"/>
      <c r="G5" s="22"/>
      <c r="H5" s="22"/>
      <c r="I5" s="22"/>
      <c r="J5" s="22"/>
      <c r="K5" s="11"/>
    </row>
  </sheetData>
  <mergeCells count="3">
    <mergeCell ref="A1:K1"/>
    <mergeCell ref="B4:D4"/>
    <mergeCell ref="B5:J5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汇总表</vt:lpstr>
      <vt:lpstr>东南公司</vt:lpstr>
      <vt:lpstr>南方公司</vt:lpstr>
      <vt:lpstr>渝蓉公司</vt:lpstr>
      <vt:lpstr>成渝公司</vt:lpstr>
      <vt:lpstr>渝合公司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cp:lastModifiedBy>郭剑</cp:lastModifiedBy>
  <dcterms:created xsi:type="dcterms:W3CDTF">2023-03-28T11:46:10Z</dcterms:created>
  <dcterms:modified xsi:type="dcterms:W3CDTF">2023-07-12T01:56:30Z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3596F27FBBEA4BBEB2DF787ACCAB5A73</vt:lpwstr>
  </property>
  <property fmtid="{D5CDD505-2E9C-101B-9397-08002B2CF9AE}" pid="3" name="KSOProductBuildVer">
    <vt:lpwstr>2052-11.8.2.11542</vt:lpwstr>
  </property>
</Properties>
</file>