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表" sheetId="1" r:id="rId1"/>
  </sheets>
  <definedNames>
    <definedName name="_xlnm._FilterDatabase" localSheetId="0">报价表!$A$3:$E$75</definedName>
    <definedName name="_xlnm.Print_Area" localSheetId="0">报价表!$A$1:$H$73</definedName>
  </definedNames>
  <calcPr calcId="144525"/>
</workbook>
</file>

<file path=xl/sharedStrings.xml><?xml version="1.0" encoding="utf-8"?>
<sst xmlns="http://schemas.openxmlformats.org/spreadsheetml/2006/main" count="269" uniqueCount="117">
  <si>
    <t>渝湘复线巴水（K0+000~K76+541）段、南川西环线PPP项目机电工程及梁开高速项目机电工程检测服务采购清单</t>
  </si>
  <si>
    <t>序号</t>
  </si>
  <si>
    <t>试验名称</t>
  </si>
  <si>
    <t>样品规格</t>
  </si>
  <si>
    <t>检测参数</t>
  </si>
  <si>
    <t>检测次数</t>
  </si>
  <si>
    <t>单价（元）</t>
  </si>
  <si>
    <t>总价（元）</t>
  </si>
  <si>
    <t>取样长度</t>
  </si>
  <si>
    <t>渝湘复线巴水（K0+000~K76+541）段</t>
  </si>
  <si>
    <t>电缆支架（角钢）</t>
  </si>
  <si>
    <t>40×40×4mm</t>
  </si>
  <si>
    <t>涂层厚度、抗拉强度、屈服强度、断后伸长率</t>
  </si>
  <si>
    <t>3套</t>
  </si>
  <si>
    <t>金属线槽</t>
  </si>
  <si>
    <t>200×150×1.5mm</t>
  </si>
  <si>
    <t>外形尺寸、涂层厚度、抗拉强度、屈服强度、断后伸长率</t>
  </si>
  <si>
    <t>3个，每个0.5m</t>
  </si>
  <si>
    <t>无缝钢管</t>
  </si>
  <si>
    <t>D168×5,沟槽卡箍连接</t>
  </si>
  <si>
    <t>3根，每根0.6m</t>
  </si>
  <si>
    <t>镀锌钢管</t>
  </si>
  <si>
    <t>φ114×4.0</t>
  </si>
  <si>
    <t>LED灯具</t>
  </si>
  <si>
    <t>180W</t>
  </si>
  <si>
    <t>外观质量、功能要求、结构尺寸、绝缘电阻、电气强度、安全接地、电源适应性、防水、防尘</t>
  </si>
  <si>
    <t>1盏</t>
  </si>
  <si>
    <t>80W</t>
  </si>
  <si>
    <t>60W</t>
  </si>
  <si>
    <t>45W</t>
  </si>
  <si>
    <t>电力电缆</t>
  </si>
  <si>
    <t>ZB-YJV-10KV-3×50</t>
  </si>
  <si>
    <t>导体电阻、绝缘厚度、外护套厚度、阻燃、耐压</t>
  </si>
  <si>
    <t>15m</t>
  </si>
  <si>
    <t>ZB-YJV-10KV-3×70</t>
  </si>
  <si>
    <t>YJV22/10KV-3×95</t>
  </si>
  <si>
    <t>导体电阻、绝缘厚度、外护套厚度、耐压</t>
  </si>
  <si>
    <t>10m</t>
  </si>
  <si>
    <t>ZB-YJV-3×240+1×120</t>
  </si>
  <si>
    <t>导体电阻、绝缘电阻、绝缘厚度、外护套厚度、阻燃</t>
  </si>
  <si>
    <t>ZBN-YJV 4×10</t>
  </si>
  <si>
    <t>ZB-YJV  4×35</t>
  </si>
  <si>
    <t>电缆</t>
  </si>
  <si>
    <t>VV-5×16mm2</t>
  </si>
  <si>
    <t>导体电阻、绝缘电阻、绝缘厚度、外护套厚度</t>
  </si>
  <si>
    <t>5m</t>
  </si>
  <si>
    <t>广播电缆</t>
  </si>
  <si>
    <t>WDZBN-RYJSP-2×1.5mm²</t>
  </si>
  <si>
    <t>控制电缆</t>
  </si>
  <si>
    <t>WDZBN-KYJY-16×1.0mm²</t>
  </si>
  <si>
    <t>YJV/1KV-2×10mm2</t>
  </si>
  <si>
    <t>YJV22/1KV-2×25mm2</t>
  </si>
  <si>
    <t>ZBN-YJV  3×25</t>
  </si>
  <si>
    <t>ZB-YJV-1KV 5(1×4)</t>
  </si>
  <si>
    <t>YJV22-2×16mm</t>
  </si>
  <si>
    <t>YJV/1KV-2×6mm2</t>
  </si>
  <si>
    <t>单芯电缆</t>
  </si>
  <si>
    <t>YJV-1KV-1X25</t>
  </si>
  <si>
    <t>硅芯管</t>
  </si>
  <si>
    <t>φ40/33</t>
  </si>
  <si>
    <t>结构尺寸、外观质量、内壁摩擦系数（静摩擦）、断裂延伸率、拉伸强度、微管环刚度、复原率、纵向收缩率</t>
  </si>
  <si>
    <t>集束管</t>
  </si>
  <si>
    <t>φ41/12×7</t>
  </si>
  <si>
    <t>混凝土试块</t>
  </si>
  <si>
    <t>按批次</t>
  </si>
  <si>
    <t>抗压强度</t>
  </si>
  <si>
    <t>3块</t>
  </si>
  <si>
    <t>钢筋</t>
  </si>
  <si>
    <t>公称直径，屈服强度，抗拉强度，断后伸长率，弯曲性能</t>
  </si>
  <si>
    <t>6根，每根0.8m</t>
  </si>
  <si>
    <t>信号电缆</t>
  </si>
  <si>
    <t>6类STP</t>
  </si>
  <si>
    <t>衰减、环路抗阻、传输延时、综合远端串扰比、线对间传输时延差</t>
  </si>
  <si>
    <t>15米</t>
  </si>
  <si>
    <t>6类UTP</t>
  </si>
  <si>
    <t>通讯双绞线</t>
  </si>
  <si>
    <t>STP5</t>
  </si>
  <si>
    <t>小计（元）</t>
  </si>
  <si>
    <t>南川西环线项目</t>
  </si>
  <si>
    <t>电缆沟支架</t>
  </si>
  <si>
    <t>两层   130x300</t>
  </si>
  <si>
    <t>钢制槽式电缆桥架</t>
  </si>
  <si>
    <t>200x100×2</t>
  </si>
  <si>
    <t>DN114×4.0</t>
  </si>
  <si>
    <t>160W</t>
  </si>
  <si>
    <t>YJV/1KV-2×6mm²</t>
  </si>
  <si>
    <t>KVVP-10×1.0mm²</t>
  </si>
  <si>
    <t>YJV22-1KV-2×50mm2</t>
  </si>
  <si>
    <t>YJV22/10KV-3×50</t>
  </si>
  <si>
    <t>导体电阻、绝缘电阻、绝缘厚度、外护套厚度、耐压</t>
  </si>
  <si>
    <t>YJV22-8.7/15kV-3×70</t>
  </si>
  <si>
    <t>5根，0.5m/根；
1根，0.6m/根</t>
  </si>
  <si>
    <t>梁开高速（重庆段）项目</t>
  </si>
  <si>
    <t>89×3.5mm</t>
  </si>
  <si>
    <t>结构尺寸（外径、壁厚）、力学性能（下屈服强度、抗拉强度、断后伸长率）、镀锌层厚度</t>
  </si>
  <si>
    <t>φ114×4</t>
  </si>
  <si>
    <t>φ40/33HDPE</t>
  </si>
  <si>
    <t>外观质量、结构尺寸、外壁硬度、内壁摩擦系数（静摩擦）、拉伸强度、断裂伸长率、最大牵引负荷、冷弯曲半径、环刚度、扁平试验、复原率、耐落锤冲击性能、纵向收缩率检测</t>
  </si>
  <si>
    <t>YJLHV22-1kV-2×25mm2</t>
  </si>
  <si>
    <t>YJV22-0.6KV/1KV 2x35</t>
  </si>
  <si>
    <t>Φ6</t>
  </si>
  <si>
    <t>屈服强度、抗拉强度、伸长率检测</t>
  </si>
  <si>
    <t>3根，每根0.5m</t>
  </si>
  <si>
    <t>Φ8</t>
  </si>
  <si>
    <t>Φ10</t>
  </si>
  <si>
    <t>Φ12</t>
  </si>
  <si>
    <t>Φ14</t>
  </si>
  <si>
    <t>Φ16</t>
  </si>
  <si>
    <t>Φ20</t>
  </si>
  <si>
    <t>聚氨酯管箱</t>
  </si>
  <si>
    <t>PCT 250×150×2</t>
  </si>
  <si>
    <t>外观质量、结构尺寸、拉伸强度、弯曲强度、冲击强度、巴柯尔硬度、负荷变形温度、氧指数、耐低温冲击性能、密度检测</t>
  </si>
  <si>
    <t>3个，每个0.6m</t>
  </si>
  <si>
    <t>c25</t>
  </si>
  <si>
    <t>c20</t>
  </si>
  <si>
    <t>总计（元）</t>
  </si>
  <si>
    <t>注：1.税率6%。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</si>
</sst>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176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49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0" fontId="11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5"/>
  <sheetViews>
    <sheetView tabSelected="1" view="pageBreakPreview" zoomScaleNormal="100" topLeftCell="A59" workbookViewId="0">
      <selection activeCell="F66" sqref="F66"/>
    </sheetView>
  </sheetViews>
  <sheetFormatPr defaultColWidth="9" defaultRowHeight="14.25" customHeight="1" outlineLevelCol="7"/>
  <cols>
    <col min="1" max="1" width="5.16666666666667" style="2" customWidth="1"/>
    <col min="2" max="2" width="15.1666666666667" style="2" customWidth="1"/>
    <col min="3" max="3" width="18.625" style="2" customWidth="1"/>
    <col min="4" max="4" width="38.875" style="2" customWidth="1"/>
    <col min="5" max="5" width="10.5" style="3" customWidth="1"/>
    <col min="6" max="6" width="11.6666666666667" style="4" customWidth="1"/>
    <col min="7" max="7" width="12.1666666666667" style="5" customWidth="1"/>
  </cols>
  <sheetData>
    <row r="1" ht="34" customHeight="1" spans="1:8">
      <c r="A1" s="6" t="s">
        <v>0</v>
      </c>
      <c r="B1" s="6"/>
      <c r="C1" s="6"/>
      <c r="D1" s="6"/>
      <c r="E1" s="7"/>
      <c r="F1" s="8"/>
      <c r="G1" s="6"/>
      <c r="H1" s="6"/>
    </row>
    <row r="2" ht="21" customHeight="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9" t="s">
        <v>8</v>
      </c>
    </row>
    <row r="3" ht="20" customHeight="1" spans="1:8">
      <c r="A3" s="14" t="s">
        <v>9</v>
      </c>
      <c r="B3" s="15"/>
      <c r="C3" s="15"/>
      <c r="D3" s="15"/>
      <c r="E3" s="16"/>
      <c r="F3" s="17"/>
      <c r="G3" s="18"/>
      <c r="H3" s="19"/>
    </row>
    <row r="4" ht="28" customHeight="1" spans="1:8">
      <c r="A4" s="20">
        <v>1</v>
      </c>
      <c r="B4" s="10" t="s">
        <v>10</v>
      </c>
      <c r="C4" s="10" t="s">
        <v>11</v>
      </c>
      <c r="D4" s="20" t="s">
        <v>12</v>
      </c>
      <c r="E4" s="21">
        <v>3</v>
      </c>
      <c r="F4" s="22"/>
      <c r="G4" s="23">
        <f>F4*E4</f>
        <v>0</v>
      </c>
      <c r="H4" s="24" t="s">
        <v>13</v>
      </c>
    </row>
    <row r="5" ht="28" customHeight="1" spans="1:8">
      <c r="A5" s="20">
        <v>2</v>
      </c>
      <c r="B5" s="25" t="s">
        <v>14</v>
      </c>
      <c r="C5" s="25" t="s">
        <v>15</v>
      </c>
      <c r="D5" s="20" t="s">
        <v>16</v>
      </c>
      <c r="E5" s="21">
        <v>1</v>
      </c>
      <c r="F5" s="22"/>
      <c r="G5" s="23">
        <f t="shared" ref="G4:G34" si="0">F5*E5</f>
        <v>0</v>
      </c>
      <c r="H5" s="24" t="s">
        <v>17</v>
      </c>
    </row>
    <row r="6" ht="28" customHeight="1" spans="1:8">
      <c r="A6" s="20">
        <v>3</v>
      </c>
      <c r="B6" s="25" t="s">
        <v>18</v>
      </c>
      <c r="C6" s="25" t="s">
        <v>19</v>
      </c>
      <c r="D6" s="20" t="s">
        <v>16</v>
      </c>
      <c r="E6" s="21">
        <v>1</v>
      </c>
      <c r="F6" s="22"/>
      <c r="G6" s="23">
        <f t="shared" si="0"/>
        <v>0</v>
      </c>
      <c r="H6" s="24" t="s">
        <v>20</v>
      </c>
    </row>
    <row r="7" ht="28" customHeight="1" spans="1:8">
      <c r="A7" s="20">
        <v>4</v>
      </c>
      <c r="B7" s="10" t="s">
        <v>21</v>
      </c>
      <c r="C7" s="10" t="s">
        <v>22</v>
      </c>
      <c r="D7" s="20" t="s">
        <v>16</v>
      </c>
      <c r="E7" s="21">
        <v>1</v>
      </c>
      <c r="F7" s="22"/>
      <c r="G7" s="23">
        <f t="shared" si="0"/>
        <v>0</v>
      </c>
      <c r="H7" s="24" t="s">
        <v>20</v>
      </c>
    </row>
    <row r="8" ht="39" customHeight="1" spans="1:8">
      <c r="A8" s="20">
        <v>5</v>
      </c>
      <c r="B8" s="10" t="s">
        <v>23</v>
      </c>
      <c r="C8" s="10" t="s">
        <v>24</v>
      </c>
      <c r="D8" s="20" t="s">
        <v>25</v>
      </c>
      <c r="E8" s="21">
        <v>1</v>
      </c>
      <c r="F8" s="22"/>
      <c r="G8" s="23">
        <f t="shared" si="0"/>
        <v>0</v>
      </c>
      <c r="H8" s="26" t="s">
        <v>26</v>
      </c>
    </row>
    <row r="9" ht="39" customHeight="1" spans="1:8">
      <c r="A9" s="20">
        <v>6</v>
      </c>
      <c r="B9" s="10" t="s">
        <v>23</v>
      </c>
      <c r="C9" s="10" t="s">
        <v>27</v>
      </c>
      <c r="D9" s="20" t="s">
        <v>25</v>
      </c>
      <c r="E9" s="21">
        <v>1</v>
      </c>
      <c r="F9" s="22"/>
      <c r="G9" s="23">
        <f t="shared" si="0"/>
        <v>0</v>
      </c>
      <c r="H9" s="26" t="s">
        <v>26</v>
      </c>
    </row>
    <row r="10" ht="39" customHeight="1" spans="1:8">
      <c r="A10" s="20">
        <v>7</v>
      </c>
      <c r="B10" s="10" t="s">
        <v>23</v>
      </c>
      <c r="C10" s="10" t="s">
        <v>28</v>
      </c>
      <c r="D10" s="20" t="s">
        <v>25</v>
      </c>
      <c r="E10" s="21">
        <v>1</v>
      </c>
      <c r="F10" s="22"/>
      <c r="G10" s="23">
        <f t="shared" si="0"/>
        <v>0</v>
      </c>
      <c r="H10" s="26" t="s">
        <v>26</v>
      </c>
    </row>
    <row r="11" ht="39" customHeight="1" spans="1:8">
      <c r="A11" s="20">
        <v>8</v>
      </c>
      <c r="B11" s="10" t="s">
        <v>23</v>
      </c>
      <c r="C11" s="10" t="s">
        <v>29</v>
      </c>
      <c r="D11" s="20" t="s">
        <v>25</v>
      </c>
      <c r="E11" s="21">
        <v>1</v>
      </c>
      <c r="F11" s="22"/>
      <c r="G11" s="23">
        <f t="shared" si="0"/>
        <v>0</v>
      </c>
      <c r="H11" s="26" t="s">
        <v>26</v>
      </c>
    </row>
    <row r="12" ht="29" customHeight="1" spans="1:8">
      <c r="A12" s="20">
        <v>9</v>
      </c>
      <c r="B12" s="10" t="s">
        <v>30</v>
      </c>
      <c r="C12" s="27" t="s">
        <v>31</v>
      </c>
      <c r="D12" s="20" t="s">
        <v>32</v>
      </c>
      <c r="E12" s="21">
        <v>1</v>
      </c>
      <c r="F12" s="22"/>
      <c r="G12" s="23">
        <f t="shared" si="0"/>
        <v>0</v>
      </c>
      <c r="H12" s="24" t="s">
        <v>33</v>
      </c>
    </row>
    <row r="13" ht="29" customHeight="1" spans="1:8">
      <c r="A13" s="20">
        <v>10</v>
      </c>
      <c r="B13" s="10" t="s">
        <v>30</v>
      </c>
      <c r="C13" s="27" t="s">
        <v>34</v>
      </c>
      <c r="D13" s="20" t="s">
        <v>32</v>
      </c>
      <c r="E13" s="21">
        <v>1</v>
      </c>
      <c r="F13" s="22"/>
      <c r="G13" s="23">
        <f t="shared" si="0"/>
        <v>0</v>
      </c>
      <c r="H13" s="24" t="s">
        <v>33</v>
      </c>
    </row>
    <row r="14" ht="29" customHeight="1" spans="1:8">
      <c r="A14" s="20">
        <v>11</v>
      </c>
      <c r="B14" s="10" t="s">
        <v>30</v>
      </c>
      <c r="C14" s="27" t="s">
        <v>35</v>
      </c>
      <c r="D14" s="20" t="s">
        <v>36</v>
      </c>
      <c r="E14" s="21">
        <v>1</v>
      </c>
      <c r="F14" s="22"/>
      <c r="G14" s="23">
        <f t="shared" si="0"/>
        <v>0</v>
      </c>
      <c r="H14" s="24" t="s">
        <v>37</v>
      </c>
    </row>
    <row r="15" ht="29" customHeight="1" spans="1:8">
      <c r="A15" s="20">
        <v>12</v>
      </c>
      <c r="B15" s="10" t="s">
        <v>30</v>
      </c>
      <c r="C15" s="27" t="s">
        <v>38</v>
      </c>
      <c r="D15" s="20" t="s">
        <v>39</v>
      </c>
      <c r="E15" s="21">
        <v>1</v>
      </c>
      <c r="F15" s="22"/>
      <c r="G15" s="23">
        <f t="shared" si="0"/>
        <v>0</v>
      </c>
      <c r="H15" s="24" t="s">
        <v>37</v>
      </c>
    </row>
    <row r="16" ht="29" customHeight="1" spans="1:8">
      <c r="A16" s="20">
        <v>13</v>
      </c>
      <c r="B16" s="10" t="s">
        <v>30</v>
      </c>
      <c r="C16" s="27" t="s">
        <v>40</v>
      </c>
      <c r="D16" s="20" t="s">
        <v>39</v>
      </c>
      <c r="E16" s="21">
        <v>1</v>
      </c>
      <c r="F16" s="22"/>
      <c r="G16" s="23">
        <f t="shared" si="0"/>
        <v>0</v>
      </c>
      <c r="H16" s="24" t="s">
        <v>37</v>
      </c>
    </row>
    <row r="17" ht="29" customHeight="1" spans="1:8">
      <c r="A17" s="20">
        <v>14</v>
      </c>
      <c r="B17" s="10" t="s">
        <v>30</v>
      </c>
      <c r="C17" s="27" t="s">
        <v>41</v>
      </c>
      <c r="D17" s="20" t="s">
        <v>39</v>
      </c>
      <c r="E17" s="21">
        <v>1</v>
      </c>
      <c r="F17" s="22"/>
      <c r="G17" s="23">
        <f t="shared" si="0"/>
        <v>0</v>
      </c>
      <c r="H17" s="24" t="s">
        <v>37</v>
      </c>
    </row>
    <row r="18" ht="29" customHeight="1" spans="1:8">
      <c r="A18" s="20">
        <v>15</v>
      </c>
      <c r="B18" s="10" t="s">
        <v>42</v>
      </c>
      <c r="C18" s="27" t="s">
        <v>43</v>
      </c>
      <c r="D18" s="20" t="s">
        <v>44</v>
      </c>
      <c r="E18" s="21">
        <v>1</v>
      </c>
      <c r="F18" s="22"/>
      <c r="G18" s="23">
        <f t="shared" si="0"/>
        <v>0</v>
      </c>
      <c r="H18" s="26" t="s">
        <v>45</v>
      </c>
    </row>
    <row r="19" ht="29" customHeight="1" spans="1:8">
      <c r="A19" s="20">
        <v>16</v>
      </c>
      <c r="B19" s="10" t="s">
        <v>46</v>
      </c>
      <c r="C19" s="27" t="s">
        <v>47</v>
      </c>
      <c r="D19" s="20" t="s">
        <v>39</v>
      </c>
      <c r="E19" s="21">
        <v>1</v>
      </c>
      <c r="F19" s="22"/>
      <c r="G19" s="23">
        <f t="shared" si="0"/>
        <v>0</v>
      </c>
      <c r="H19" s="24" t="s">
        <v>37</v>
      </c>
    </row>
    <row r="20" ht="29" customHeight="1" spans="1:8">
      <c r="A20" s="20">
        <v>17</v>
      </c>
      <c r="B20" s="10" t="s">
        <v>48</v>
      </c>
      <c r="C20" s="27" t="s">
        <v>49</v>
      </c>
      <c r="D20" s="20" t="s">
        <v>39</v>
      </c>
      <c r="E20" s="21">
        <v>1</v>
      </c>
      <c r="F20" s="22"/>
      <c r="G20" s="23">
        <f t="shared" si="0"/>
        <v>0</v>
      </c>
      <c r="H20" s="24" t="s">
        <v>37</v>
      </c>
    </row>
    <row r="21" ht="29" customHeight="1" spans="1:8">
      <c r="A21" s="20">
        <v>18</v>
      </c>
      <c r="B21" s="10" t="s">
        <v>42</v>
      </c>
      <c r="C21" s="27" t="s">
        <v>50</v>
      </c>
      <c r="D21" s="20" t="s">
        <v>44</v>
      </c>
      <c r="E21" s="21">
        <v>1</v>
      </c>
      <c r="F21" s="22"/>
      <c r="G21" s="23">
        <f t="shared" si="0"/>
        <v>0</v>
      </c>
      <c r="H21" s="26" t="s">
        <v>45</v>
      </c>
    </row>
    <row r="22" ht="29" customHeight="1" spans="1:8">
      <c r="A22" s="20">
        <v>19</v>
      </c>
      <c r="B22" s="10" t="s">
        <v>42</v>
      </c>
      <c r="C22" s="27" t="s">
        <v>51</v>
      </c>
      <c r="D22" s="20" t="s">
        <v>44</v>
      </c>
      <c r="E22" s="21">
        <v>1</v>
      </c>
      <c r="F22" s="22"/>
      <c r="G22" s="23">
        <f t="shared" si="0"/>
        <v>0</v>
      </c>
      <c r="H22" s="26" t="s">
        <v>45</v>
      </c>
    </row>
    <row r="23" ht="29" customHeight="1" spans="1:8">
      <c r="A23" s="20">
        <v>20</v>
      </c>
      <c r="B23" s="10" t="s">
        <v>42</v>
      </c>
      <c r="C23" s="27" t="s">
        <v>52</v>
      </c>
      <c r="D23" s="20" t="s">
        <v>39</v>
      </c>
      <c r="E23" s="21">
        <v>1</v>
      </c>
      <c r="F23" s="22"/>
      <c r="G23" s="23">
        <f t="shared" si="0"/>
        <v>0</v>
      </c>
      <c r="H23" s="24" t="s">
        <v>37</v>
      </c>
    </row>
    <row r="24" ht="29" customHeight="1" spans="1:8">
      <c r="A24" s="20">
        <v>21</v>
      </c>
      <c r="B24" s="10" t="s">
        <v>42</v>
      </c>
      <c r="C24" s="27" t="s">
        <v>53</v>
      </c>
      <c r="D24" s="20" t="s">
        <v>39</v>
      </c>
      <c r="E24" s="21">
        <v>1</v>
      </c>
      <c r="F24" s="22"/>
      <c r="G24" s="23">
        <f t="shared" si="0"/>
        <v>0</v>
      </c>
      <c r="H24" s="24" t="s">
        <v>37</v>
      </c>
    </row>
    <row r="25" ht="29" customHeight="1" spans="1:8">
      <c r="A25" s="20">
        <v>22</v>
      </c>
      <c r="B25" s="10" t="s">
        <v>42</v>
      </c>
      <c r="C25" s="27" t="s">
        <v>54</v>
      </c>
      <c r="D25" s="20" t="s">
        <v>44</v>
      </c>
      <c r="E25" s="21">
        <v>1</v>
      </c>
      <c r="F25" s="22"/>
      <c r="G25" s="23">
        <f t="shared" si="0"/>
        <v>0</v>
      </c>
      <c r="H25" s="26" t="s">
        <v>45</v>
      </c>
    </row>
    <row r="26" ht="29" customHeight="1" spans="1:8">
      <c r="A26" s="20">
        <v>23</v>
      </c>
      <c r="B26" s="10" t="s">
        <v>42</v>
      </c>
      <c r="C26" s="27" t="s">
        <v>55</v>
      </c>
      <c r="D26" s="20" t="s">
        <v>44</v>
      </c>
      <c r="E26" s="21">
        <v>1</v>
      </c>
      <c r="F26" s="22"/>
      <c r="G26" s="23">
        <f t="shared" si="0"/>
        <v>0</v>
      </c>
      <c r="H26" s="26" t="s">
        <v>45</v>
      </c>
    </row>
    <row r="27" ht="29" customHeight="1" spans="1:8">
      <c r="A27" s="20">
        <v>24</v>
      </c>
      <c r="B27" s="25" t="s">
        <v>56</v>
      </c>
      <c r="C27" s="25" t="s">
        <v>57</v>
      </c>
      <c r="D27" s="20" t="s">
        <v>44</v>
      </c>
      <c r="E27" s="21">
        <v>1</v>
      </c>
      <c r="F27" s="22"/>
      <c r="G27" s="23">
        <f t="shared" si="0"/>
        <v>0</v>
      </c>
      <c r="H27" s="26" t="s">
        <v>45</v>
      </c>
    </row>
    <row r="28" ht="41" customHeight="1" spans="1:8">
      <c r="A28" s="20">
        <v>25</v>
      </c>
      <c r="B28" s="10" t="s">
        <v>58</v>
      </c>
      <c r="C28" s="10" t="s">
        <v>59</v>
      </c>
      <c r="D28" s="20" t="s">
        <v>60</v>
      </c>
      <c r="E28" s="21">
        <v>3</v>
      </c>
      <c r="F28" s="22"/>
      <c r="G28" s="23">
        <f t="shared" si="0"/>
        <v>0</v>
      </c>
      <c r="H28" s="24" t="s">
        <v>37</v>
      </c>
    </row>
    <row r="29" ht="41" customHeight="1" spans="1:8">
      <c r="A29" s="20">
        <v>26</v>
      </c>
      <c r="B29" s="10" t="s">
        <v>61</v>
      </c>
      <c r="C29" s="10" t="s">
        <v>62</v>
      </c>
      <c r="D29" s="20" t="s">
        <v>60</v>
      </c>
      <c r="E29" s="21">
        <v>3</v>
      </c>
      <c r="F29" s="22"/>
      <c r="G29" s="23">
        <f t="shared" si="0"/>
        <v>0</v>
      </c>
      <c r="H29" s="24" t="s">
        <v>37</v>
      </c>
    </row>
    <row r="30" ht="34" customHeight="1" spans="1:8">
      <c r="A30" s="20">
        <v>27</v>
      </c>
      <c r="B30" s="10" t="s">
        <v>63</v>
      </c>
      <c r="C30" s="10" t="s">
        <v>64</v>
      </c>
      <c r="D30" s="20" t="s">
        <v>65</v>
      </c>
      <c r="E30" s="21">
        <v>15</v>
      </c>
      <c r="F30" s="22"/>
      <c r="G30" s="23">
        <f t="shared" si="0"/>
        <v>0</v>
      </c>
      <c r="H30" s="24" t="s">
        <v>66</v>
      </c>
    </row>
    <row r="31" ht="30" customHeight="1" spans="1:8">
      <c r="A31" s="20">
        <v>28</v>
      </c>
      <c r="B31" s="10" t="s">
        <v>67</v>
      </c>
      <c r="C31" s="10" t="s">
        <v>64</v>
      </c>
      <c r="D31" s="20" t="s">
        <v>68</v>
      </c>
      <c r="E31" s="21">
        <v>3</v>
      </c>
      <c r="F31" s="22"/>
      <c r="G31" s="23">
        <f t="shared" si="0"/>
        <v>0</v>
      </c>
      <c r="H31" s="24" t="s">
        <v>69</v>
      </c>
    </row>
    <row r="32" ht="30" customHeight="1" spans="1:8">
      <c r="A32" s="20">
        <v>29</v>
      </c>
      <c r="B32" s="25" t="s">
        <v>70</v>
      </c>
      <c r="C32" s="28" t="s">
        <v>71</v>
      </c>
      <c r="D32" s="20" t="s">
        <v>72</v>
      </c>
      <c r="E32" s="21">
        <v>1</v>
      </c>
      <c r="F32" s="22"/>
      <c r="G32" s="23">
        <f t="shared" si="0"/>
        <v>0</v>
      </c>
      <c r="H32" s="26" t="s">
        <v>73</v>
      </c>
    </row>
    <row r="33" ht="30" customHeight="1" spans="1:8">
      <c r="A33" s="20">
        <v>30</v>
      </c>
      <c r="B33" s="25" t="s">
        <v>70</v>
      </c>
      <c r="C33" s="28" t="s">
        <v>74</v>
      </c>
      <c r="D33" s="20" t="s">
        <v>72</v>
      </c>
      <c r="E33" s="21">
        <v>1</v>
      </c>
      <c r="F33" s="22"/>
      <c r="G33" s="23">
        <f t="shared" si="0"/>
        <v>0</v>
      </c>
      <c r="H33" s="26" t="s">
        <v>73</v>
      </c>
    </row>
    <row r="34" ht="30" customHeight="1" spans="1:8">
      <c r="A34" s="20">
        <v>31</v>
      </c>
      <c r="B34" s="25" t="s">
        <v>75</v>
      </c>
      <c r="C34" s="25" t="s">
        <v>76</v>
      </c>
      <c r="D34" s="20" t="s">
        <v>72</v>
      </c>
      <c r="E34" s="21">
        <v>1</v>
      </c>
      <c r="F34" s="22"/>
      <c r="G34" s="23">
        <f t="shared" si="0"/>
        <v>0</v>
      </c>
      <c r="H34" s="26" t="s">
        <v>73</v>
      </c>
    </row>
    <row r="35" ht="23" customHeight="1" spans="1:8">
      <c r="A35" s="29" t="s">
        <v>77</v>
      </c>
      <c r="B35" s="30"/>
      <c r="C35" s="30"/>
      <c r="D35" s="30"/>
      <c r="E35" s="31"/>
      <c r="F35" s="22"/>
      <c r="G35" s="32">
        <f>SUM(G4:G34)</f>
        <v>0</v>
      </c>
      <c r="H35" s="24"/>
    </row>
    <row r="36" ht="28" customHeight="1" spans="1:8">
      <c r="A36" s="20" t="s">
        <v>78</v>
      </c>
      <c r="B36" s="20"/>
      <c r="C36" s="20"/>
      <c r="D36" s="20"/>
      <c r="E36" s="21"/>
      <c r="F36" s="22"/>
      <c r="G36" s="23">
        <f t="shared" ref="G36:G53" si="1">F36*E36</f>
        <v>0</v>
      </c>
      <c r="H36" s="24"/>
    </row>
    <row r="37" ht="28" customHeight="1" spans="1:8">
      <c r="A37" s="20">
        <v>1</v>
      </c>
      <c r="B37" s="33" t="s">
        <v>79</v>
      </c>
      <c r="C37" s="25" t="s">
        <v>80</v>
      </c>
      <c r="D37" s="20" t="s">
        <v>12</v>
      </c>
      <c r="E37" s="21">
        <v>3</v>
      </c>
      <c r="F37" s="22"/>
      <c r="G37" s="23">
        <f t="shared" si="1"/>
        <v>0</v>
      </c>
      <c r="H37" s="24" t="s">
        <v>13</v>
      </c>
    </row>
    <row r="38" ht="28" customHeight="1" spans="1:8">
      <c r="A38" s="20">
        <v>2</v>
      </c>
      <c r="B38" s="33" t="s">
        <v>81</v>
      </c>
      <c r="C38" s="25" t="s">
        <v>82</v>
      </c>
      <c r="D38" s="20" t="s">
        <v>16</v>
      </c>
      <c r="E38" s="21">
        <v>1</v>
      </c>
      <c r="F38" s="22"/>
      <c r="G38" s="23">
        <f t="shared" si="1"/>
        <v>0</v>
      </c>
      <c r="H38" s="24" t="s">
        <v>17</v>
      </c>
    </row>
    <row r="39" ht="28" customHeight="1" spans="1:8">
      <c r="A39" s="20">
        <v>3</v>
      </c>
      <c r="B39" s="10" t="s">
        <v>21</v>
      </c>
      <c r="C39" s="10" t="s">
        <v>83</v>
      </c>
      <c r="D39" s="20" t="s">
        <v>16</v>
      </c>
      <c r="E39" s="21">
        <v>1</v>
      </c>
      <c r="F39" s="22"/>
      <c r="G39" s="23">
        <f t="shared" si="1"/>
        <v>0</v>
      </c>
      <c r="H39" s="24" t="s">
        <v>20</v>
      </c>
    </row>
    <row r="40" ht="42" customHeight="1" spans="1:8">
      <c r="A40" s="20">
        <v>4</v>
      </c>
      <c r="B40" s="10" t="s">
        <v>23</v>
      </c>
      <c r="C40" s="10" t="s">
        <v>84</v>
      </c>
      <c r="D40" s="20" t="s">
        <v>25</v>
      </c>
      <c r="E40" s="21">
        <v>1</v>
      </c>
      <c r="F40" s="22"/>
      <c r="G40" s="23">
        <f t="shared" si="1"/>
        <v>0</v>
      </c>
      <c r="H40" s="26" t="s">
        <v>26</v>
      </c>
    </row>
    <row r="41" ht="42" customHeight="1" spans="1:8">
      <c r="A41" s="20">
        <v>5</v>
      </c>
      <c r="B41" s="10" t="s">
        <v>23</v>
      </c>
      <c r="C41" s="10" t="s">
        <v>27</v>
      </c>
      <c r="D41" s="20" t="s">
        <v>25</v>
      </c>
      <c r="E41" s="21">
        <v>1</v>
      </c>
      <c r="F41" s="22"/>
      <c r="G41" s="23">
        <f t="shared" si="1"/>
        <v>0</v>
      </c>
      <c r="H41" s="26" t="s">
        <v>26</v>
      </c>
    </row>
    <row r="42" ht="42" customHeight="1" spans="1:8">
      <c r="A42" s="20">
        <v>6</v>
      </c>
      <c r="B42" s="10" t="s">
        <v>23</v>
      </c>
      <c r="C42" s="10" t="s">
        <v>29</v>
      </c>
      <c r="D42" s="20" t="s">
        <v>25</v>
      </c>
      <c r="E42" s="21">
        <v>1</v>
      </c>
      <c r="F42" s="22"/>
      <c r="G42" s="23">
        <f t="shared" si="1"/>
        <v>0</v>
      </c>
      <c r="H42" s="26" t="s">
        <v>26</v>
      </c>
    </row>
    <row r="43" ht="42" customHeight="1" spans="1:8">
      <c r="A43" s="20">
        <v>7</v>
      </c>
      <c r="B43" s="10" t="s">
        <v>30</v>
      </c>
      <c r="C43" s="27" t="s">
        <v>85</v>
      </c>
      <c r="D43" s="20" t="s">
        <v>44</v>
      </c>
      <c r="E43" s="21">
        <v>1</v>
      </c>
      <c r="F43" s="22"/>
      <c r="G43" s="23">
        <f t="shared" si="1"/>
        <v>0</v>
      </c>
      <c r="H43" s="26" t="s">
        <v>45</v>
      </c>
    </row>
    <row r="44" ht="28" customHeight="1" spans="1:8">
      <c r="A44" s="20">
        <v>8</v>
      </c>
      <c r="B44" s="25" t="s">
        <v>48</v>
      </c>
      <c r="C44" s="25" t="s">
        <v>86</v>
      </c>
      <c r="D44" s="20" t="s">
        <v>44</v>
      </c>
      <c r="E44" s="21">
        <v>1</v>
      </c>
      <c r="F44" s="22"/>
      <c r="G44" s="23">
        <f t="shared" si="1"/>
        <v>0</v>
      </c>
      <c r="H44" s="26" t="s">
        <v>45</v>
      </c>
    </row>
    <row r="45" ht="28" customHeight="1" spans="1:8">
      <c r="A45" s="20">
        <v>9</v>
      </c>
      <c r="B45" s="10" t="s">
        <v>30</v>
      </c>
      <c r="C45" s="27" t="s">
        <v>87</v>
      </c>
      <c r="D45" s="20" t="s">
        <v>44</v>
      </c>
      <c r="E45" s="21">
        <v>1</v>
      </c>
      <c r="F45" s="22"/>
      <c r="G45" s="23">
        <f t="shared" si="1"/>
        <v>0</v>
      </c>
      <c r="H45" s="26" t="s">
        <v>45</v>
      </c>
    </row>
    <row r="46" ht="28" customHeight="1" spans="1:8">
      <c r="A46" s="20">
        <v>10</v>
      </c>
      <c r="B46" s="10" t="s">
        <v>30</v>
      </c>
      <c r="C46" s="27" t="s">
        <v>88</v>
      </c>
      <c r="D46" s="20" t="s">
        <v>89</v>
      </c>
      <c r="E46" s="21">
        <v>1</v>
      </c>
      <c r="F46" s="22"/>
      <c r="G46" s="23">
        <f t="shared" si="1"/>
        <v>0</v>
      </c>
      <c r="H46" s="24" t="s">
        <v>37</v>
      </c>
    </row>
    <row r="47" ht="28" customHeight="1" spans="1:8">
      <c r="A47" s="20">
        <v>11</v>
      </c>
      <c r="B47" s="10" t="s">
        <v>30</v>
      </c>
      <c r="C47" s="27" t="s">
        <v>90</v>
      </c>
      <c r="D47" s="20" t="s">
        <v>89</v>
      </c>
      <c r="E47" s="21">
        <v>1</v>
      </c>
      <c r="F47" s="22"/>
      <c r="G47" s="23">
        <f t="shared" si="1"/>
        <v>0</v>
      </c>
      <c r="H47" s="24" t="s">
        <v>37</v>
      </c>
    </row>
    <row r="48" ht="45" customHeight="1" spans="1:8">
      <c r="A48" s="20">
        <v>12</v>
      </c>
      <c r="B48" s="10" t="s">
        <v>58</v>
      </c>
      <c r="C48" s="10" t="s">
        <v>59</v>
      </c>
      <c r="D48" s="20" t="s">
        <v>60</v>
      </c>
      <c r="E48" s="21">
        <v>3</v>
      </c>
      <c r="F48" s="22"/>
      <c r="G48" s="23">
        <f t="shared" si="1"/>
        <v>0</v>
      </c>
      <c r="H48" s="24" t="s">
        <v>37</v>
      </c>
    </row>
    <row r="49" ht="45" customHeight="1" spans="1:8">
      <c r="A49" s="20">
        <v>13</v>
      </c>
      <c r="B49" s="10" t="s">
        <v>61</v>
      </c>
      <c r="C49" s="10" t="s">
        <v>62</v>
      </c>
      <c r="D49" s="20" t="s">
        <v>60</v>
      </c>
      <c r="E49" s="21">
        <v>3</v>
      </c>
      <c r="F49" s="22"/>
      <c r="G49" s="23">
        <f t="shared" si="1"/>
        <v>0</v>
      </c>
      <c r="H49" s="24" t="s">
        <v>37</v>
      </c>
    </row>
    <row r="50" ht="28" customHeight="1" spans="1:8">
      <c r="A50" s="20">
        <v>14</v>
      </c>
      <c r="B50" s="10" t="s">
        <v>63</v>
      </c>
      <c r="C50" s="10" t="s">
        <v>64</v>
      </c>
      <c r="D50" s="20" t="s">
        <v>65</v>
      </c>
      <c r="E50" s="21">
        <v>10</v>
      </c>
      <c r="F50" s="22"/>
      <c r="G50" s="23">
        <f t="shared" si="1"/>
        <v>0</v>
      </c>
      <c r="H50" s="24" t="s">
        <v>66</v>
      </c>
    </row>
    <row r="51" ht="39" customHeight="1" spans="1:8">
      <c r="A51" s="20">
        <v>15</v>
      </c>
      <c r="B51" s="10" t="s">
        <v>67</v>
      </c>
      <c r="C51" s="10" t="s">
        <v>64</v>
      </c>
      <c r="D51" s="20" t="s">
        <v>68</v>
      </c>
      <c r="E51" s="21">
        <v>3</v>
      </c>
      <c r="F51" s="22"/>
      <c r="G51" s="23">
        <f t="shared" si="1"/>
        <v>0</v>
      </c>
      <c r="H51" s="34" t="s">
        <v>91</v>
      </c>
    </row>
    <row r="52" ht="34" customHeight="1" spans="1:8">
      <c r="A52" s="20">
        <v>16</v>
      </c>
      <c r="B52" s="25" t="s">
        <v>70</v>
      </c>
      <c r="C52" s="28" t="s">
        <v>71</v>
      </c>
      <c r="D52" s="20" t="s">
        <v>72</v>
      </c>
      <c r="E52" s="21">
        <v>1</v>
      </c>
      <c r="F52" s="22"/>
      <c r="G52" s="23">
        <f t="shared" si="1"/>
        <v>0</v>
      </c>
      <c r="H52" s="26" t="s">
        <v>73</v>
      </c>
    </row>
    <row r="53" ht="34" customHeight="1" spans="1:8">
      <c r="A53" s="20">
        <v>17</v>
      </c>
      <c r="B53" s="25" t="s">
        <v>70</v>
      </c>
      <c r="C53" s="28" t="s">
        <v>74</v>
      </c>
      <c r="D53" s="20" t="s">
        <v>72</v>
      </c>
      <c r="E53" s="21">
        <v>1</v>
      </c>
      <c r="F53" s="22"/>
      <c r="G53" s="23">
        <f t="shared" si="1"/>
        <v>0</v>
      </c>
      <c r="H53" s="26" t="s">
        <v>73</v>
      </c>
    </row>
    <row r="54" customFormat="1" ht="24" customHeight="1" spans="1:8">
      <c r="A54" s="29" t="s">
        <v>77</v>
      </c>
      <c r="B54" s="30"/>
      <c r="C54" s="30"/>
      <c r="D54" s="30"/>
      <c r="E54" s="31"/>
      <c r="F54" s="22"/>
      <c r="G54" s="35">
        <f>SUM(G36:G53)</f>
        <v>0</v>
      </c>
      <c r="H54" s="26"/>
    </row>
    <row r="55" s="1" customFormat="1" ht="24" customHeight="1" spans="1:8">
      <c r="A55" s="36" t="s">
        <v>92</v>
      </c>
      <c r="B55" s="36"/>
      <c r="C55" s="36"/>
      <c r="D55" s="36"/>
      <c r="E55" s="37"/>
      <c r="F55" s="38"/>
      <c r="G55" s="39"/>
      <c r="H55" s="24"/>
    </row>
    <row r="56" ht="34" customHeight="1" spans="1:8">
      <c r="A56" s="14">
        <v>1</v>
      </c>
      <c r="B56" s="28" t="s">
        <v>21</v>
      </c>
      <c r="C56" s="28" t="s">
        <v>93</v>
      </c>
      <c r="D56" s="40" t="s">
        <v>94</v>
      </c>
      <c r="E56" s="41">
        <v>3</v>
      </c>
      <c r="F56" s="22"/>
      <c r="G56" s="23">
        <f t="shared" ref="G56:G70" si="2">F56*E56</f>
        <v>0</v>
      </c>
      <c r="H56" s="24" t="s">
        <v>20</v>
      </c>
    </row>
    <row r="57" ht="34" customHeight="1" spans="1:8">
      <c r="A57" s="14">
        <v>2</v>
      </c>
      <c r="B57" s="28" t="s">
        <v>21</v>
      </c>
      <c r="C57" s="28" t="s">
        <v>95</v>
      </c>
      <c r="D57" s="40" t="s">
        <v>94</v>
      </c>
      <c r="E57" s="41">
        <v>3</v>
      </c>
      <c r="F57" s="22"/>
      <c r="G57" s="23">
        <f t="shared" si="2"/>
        <v>0</v>
      </c>
      <c r="H57" s="24" t="s">
        <v>20</v>
      </c>
    </row>
    <row r="58" ht="56" customHeight="1" spans="1:8">
      <c r="A58" s="14">
        <v>3</v>
      </c>
      <c r="B58" s="28" t="s">
        <v>58</v>
      </c>
      <c r="C58" s="28" t="s">
        <v>96</v>
      </c>
      <c r="D58" s="40" t="s">
        <v>97</v>
      </c>
      <c r="E58" s="41">
        <v>3</v>
      </c>
      <c r="F58" s="22"/>
      <c r="G58" s="23">
        <f t="shared" si="2"/>
        <v>0</v>
      </c>
      <c r="H58" s="24" t="s">
        <v>37</v>
      </c>
    </row>
    <row r="59" ht="34" customHeight="1" spans="1:8">
      <c r="A59" s="14">
        <v>4</v>
      </c>
      <c r="B59" s="28" t="s">
        <v>42</v>
      </c>
      <c r="C59" s="28" t="s">
        <v>98</v>
      </c>
      <c r="D59" s="40" t="s">
        <v>44</v>
      </c>
      <c r="E59" s="41">
        <v>1</v>
      </c>
      <c r="F59" s="22"/>
      <c r="G59" s="23">
        <f t="shared" si="2"/>
        <v>0</v>
      </c>
      <c r="H59" s="24" t="s">
        <v>37</v>
      </c>
    </row>
    <row r="60" ht="34" customHeight="1" spans="1:8">
      <c r="A60" s="14">
        <v>5</v>
      </c>
      <c r="B60" s="28" t="s">
        <v>42</v>
      </c>
      <c r="C60" s="28" t="s">
        <v>99</v>
      </c>
      <c r="D60" s="40" t="s">
        <v>44</v>
      </c>
      <c r="E60" s="41">
        <v>1</v>
      </c>
      <c r="F60" s="22"/>
      <c r="G60" s="23">
        <f t="shared" si="2"/>
        <v>0</v>
      </c>
      <c r="H60" s="24" t="s">
        <v>37</v>
      </c>
    </row>
    <row r="61" ht="34" customHeight="1" spans="1:8">
      <c r="A61" s="14">
        <v>6</v>
      </c>
      <c r="B61" s="28" t="s">
        <v>67</v>
      </c>
      <c r="C61" s="28" t="s">
        <v>100</v>
      </c>
      <c r="D61" s="40" t="s">
        <v>101</v>
      </c>
      <c r="E61" s="41">
        <v>1</v>
      </c>
      <c r="F61" s="22"/>
      <c r="G61" s="23">
        <f t="shared" si="2"/>
        <v>0</v>
      </c>
      <c r="H61" s="24" t="s">
        <v>102</v>
      </c>
    </row>
    <row r="62" ht="34" customHeight="1" spans="1:8">
      <c r="A62" s="14">
        <v>7</v>
      </c>
      <c r="B62" s="28" t="s">
        <v>67</v>
      </c>
      <c r="C62" s="28" t="s">
        <v>103</v>
      </c>
      <c r="D62" s="40" t="s">
        <v>101</v>
      </c>
      <c r="E62" s="41">
        <v>1</v>
      </c>
      <c r="F62" s="22"/>
      <c r="G62" s="23">
        <f t="shared" si="2"/>
        <v>0</v>
      </c>
      <c r="H62" s="24" t="s">
        <v>102</v>
      </c>
    </row>
    <row r="63" ht="34" customHeight="1" spans="1:8">
      <c r="A63" s="14">
        <v>8</v>
      </c>
      <c r="B63" s="28" t="s">
        <v>67</v>
      </c>
      <c r="C63" s="28" t="s">
        <v>104</v>
      </c>
      <c r="D63" s="40" t="s">
        <v>101</v>
      </c>
      <c r="E63" s="41">
        <v>1</v>
      </c>
      <c r="F63" s="22"/>
      <c r="G63" s="23">
        <f t="shared" si="2"/>
        <v>0</v>
      </c>
      <c r="H63" s="24" t="s">
        <v>102</v>
      </c>
    </row>
    <row r="64" ht="34" customHeight="1" spans="1:8">
      <c r="A64" s="14">
        <v>9</v>
      </c>
      <c r="B64" s="28" t="s">
        <v>67</v>
      </c>
      <c r="C64" s="28" t="s">
        <v>105</v>
      </c>
      <c r="D64" s="40" t="s">
        <v>101</v>
      </c>
      <c r="E64" s="41">
        <v>1</v>
      </c>
      <c r="F64" s="22"/>
      <c r="G64" s="23">
        <f t="shared" si="2"/>
        <v>0</v>
      </c>
      <c r="H64" s="24" t="s">
        <v>102</v>
      </c>
    </row>
    <row r="65" ht="34" customHeight="1" spans="1:8">
      <c r="A65" s="14">
        <v>10</v>
      </c>
      <c r="B65" s="28" t="s">
        <v>67</v>
      </c>
      <c r="C65" s="28" t="s">
        <v>106</v>
      </c>
      <c r="D65" s="40" t="s">
        <v>101</v>
      </c>
      <c r="E65" s="41">
        <v>1</v>
      </c>
      <c r="F65" s="22"/>
      <c r="G65" s="23">
        <f t="shared" si="2"/>
        <v>0</v>
      </c>
      <c r="H65" s="24" t="s">
        <v>102</v>
      </c>
    </row>
    <row r="66" ht="34" customHeight="1" spans="1:8">
      <c r="A66" s="14">
        <v>11</v>
      </c>
      <c r="B66" s="28" t="s">
        <v>67</v>
      </c>
      <c r="C66" s="28" t="s">
        <v>107</v>
      </c>
      <c r="D66" s="40" t="s">
        <v>101</v>
      </c>
      <c r="E66" s="41">
        <v>1</v>
      </c>
      <c r="F66" s="22"/>
      <c r="G66" s="23">
        <f t="shared" si="2"/>
        <v>0</v>
      </c>
      <c r="H66" s="24" t="s">
        <v>102</v>
      </c>
    </row>
    <row r="67" ht="34" customHeight="1" spans="1:8">
      <c r="A67" s="14">
        <v>12</v>
      </c>
      <c r="B67" s="28" t="s">
        <v>67</v>
      </c>
      <c r="C67" s="28" t="s">
        <v>108</v>
      </c>
      <c r="D67" s="40" t="s">
        <v>101</v>
      </c>
      <c r="E67" s="41">
        <v>1</v>
      </c>
      <c r="F67" s="22"/>
      <c r="G67" s="23">
        <f t="shared" si="2"/>
        <v>0</v>
      </c>
      <c r="H67" s="24" t="s">
        <v>102</v>
      </c>
    </row>
    <row r="68" ht="49" customHeight="1" spans="1:8">
      <c r="A68" s="14">
        <v>13</v>
      </c>
      <c r="B68" s="28" t="s">
        <v>109</v>
      </c>
      <c r="C68" s="28" t="s">
        <v>110</v>
      </c>
      <c r="D68" s="40" t="s">
        <v>111</v>
      </c>
      <c r="E68" s="41">
        <v>2</v>
      </c>
      <c r="F68" s="22"/>
      <c r="G68" s="23">
        <f t="shared" si="2"/>
        <v>0</v>
      </c>
      <c r="H68" s="24" t="s">
        <v>112</v>
      </c>
    </row>
    <row r="69" ht="34" customHeight="1" spans="1:8">
      <c r="A69" s="14">
        <v>14</v>
      </c>
      <c r="B69" s="15" t="s">
        <v>63</v>
      </c>
      <c r="C69" s="15" t="s">
        <v>113</v>
      </c>
      <c r="D69" s="20" t="s">
        <v>65</v>
      </c>
      <c r="E69" s="37">
        <v>30</v>
      </c>
      <c r="F69" s="22"/>
      <c r="G69" s="23">
        <f t="shared" si="2"/>
        <v>0</v>
      </c>
      <c r="H69" s="26" t="s">
        <v>66</v>
      </c>
    </row>
    <row r="70" ht="34" customHeight="1" spans="1:8">
      <c r="A70" s="14">
        <v>15</v>
      </c>
      <c r="B70" s="15" t="s">
        <v>63</v>
      </c>
      <c r="C70" s="15" t="s">
        <v>114</v>
      </c>
      <c r="D70" s="20" t="s">
        <v>65</v>
      </c>
      <c r="E70" s="37">
        <v>10</v>
      </c>
      <c r="F70" s="22"/>
      <c r="G70" s="23">
        <f t="shared" si="2"/>
        <v>0</v>
      </c>
      <c r="H70" s="26" t="s">
        <v>66</v>
      </c>
    </row>
    <row r="71" ht="22" customHeight="1" spans="1:8">
      <c r="A71" s="14" t="s">
        <v>77</v>
      </c>
      <c r="B71" s="15"/>
      <c r="C71" s="15"/>
      <c r="D71" s="15"/>
      <c r="E71" s="37"/>
      <c r="F71" s="42"/>
      <c r="G71" s="43">
        <f>SUM(G56:G70)</f>
        <v>0</v>
      </c>
      <c r="H71" s="19"/>
    </row>
    <row r="72" ht="30" customHeight="1" spans="1:8">
      <c r="A72" s="44" t="s">
        <v>115</v>
      </c>
      <c r="B72" s="44"/>
      <c r="C72" s="44"/>
      <c r="D72" s="44"/>
      <c r="E72" s="45"/>
      <c r="F72" s="17"/>
      <c r="G72" s="46">
        <f>SUM(G35,G71,G54)</f>
        <v>0</v>
      </c>
      <c r="H72" s="19"/>
    </row>
    <row r="73" ht="23" customHeight="1" spans="1:1">
      <c r="A73" s="47" t="s">
        <v>116</v>
      </c>
    </row>
    <row r="74" ht="27" customHeight="1"/>
    <row r="75" ht="27" customHeight="1"/>
  </sheetData>
  <sheetProtection password="E76D" sheet="1" selectLockedCells="1" objects="1"/>
  <mergeCells count="8">
    <mergeCell ref="A1:H1"/>
    <mergeCell ref="A3:E3"/>
    <mergeCell ref="A35:E35"/>
    <mergeCell ref="A36:D36"/>
    <mergeCell ref="A54:E54"/>
    <mergeCell ref="A55:D55"/>
    <mergeCell ref="A71:E71"/>
    <mergeCell ref="A72:E7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蒋淇</dc:creator>
  <cp:lastModifiedBy>蒋淇</cp:lastModifiedBy>
  <dcterms:created xsi:type="dcterms:W3CDTF">2023-08-17T02:57:52Z</dcterms:created>
  <dcterms:modified xsi:type="dcterms:W3CDTF">2023-08-17T02:59:47Z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6CE2E758056744C4943D79E8B646437F</vt:lpwstr>
  </property>
  <property fmtid="{D5CDD505-2E9C-101B-9397-08002B2CF9AE}" pid="3" name="KSOProductBuildVer">
    <vt:lpwstr>2052-11.8.6.11719</vt:lpwstr>
  </property>
</Properties>
</file>