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劳务分包清单报价表" sheetId="1" r:id="rId1"/>
  </sheets>
  <definedNames/>
  <calcPr fullCalcOnLoad="1" fullPrecision="0"/>
</workbook>
</file>

<file path=xl/sharedStrings.xml><?xml version="1.0" encoding="utf-8"?>
<sst xmlns="http://schemas.openxmlformats.org/spreadsheetml/2006/main" count="291" uniqueCount="89">
  <si>
    <t>表-09</t>
  </si>
  <si>
    <t>劳务分包清单报价表</t>
  </si>
  <si>
    <t>工程名称：运动场、篮球场翻新改造项目</t>
  </si>
  <si>
    <t>第  1  页  共  12  页</t>
  </si>
  <si>
    <t>序号</t>
  </si>
  <si>
    <t>项目编码</t>
  </si>
  <si>
    <t>项目名称</t>
  </si>
  <si>
    <t>项目特征</t>
  </si>
  <si>
    <t>计量单位</t>
  </si>
  <si>
    <t>工程量</t>
  </si>
  <si>
    <t>金额（元）</t>
  </si>
  <si>
    <t>综合单价限价</t>
  </si>
  <si>
    <t>综合合价限价</t>
  </si>
  <si>
    <t>综合单价报价</t>
  </si>
  <si>
    <t>综合合价报价</t>
  </si>
  <si>
    <t>备注</t>
  </si>
  <si>
    <t>A</t>
  </si>
  <si>
    <t>铺设25mm高免填充人造草</t>
  </si>
  <si>
    <t>050102012001</t>
  </si>
  <si>
    <t>[项目特征]
1.面层:25mm高人造草面层（甲供材）
2.人造草坪产品须满足GB36246-2018《中小学合成面层材料》等相关规定。
3.单价说明:本单价为全费用综合单价，包括人工费、机械费、措施费、管理费、利润、风险费、安全文明施工费、规费、税金的全费用单价
[工作内容]
1.材料场内运输
2.铺设面层</t>
  </si>
  <si>
    <t>m2</t>
  </si>
  <si>
    <t>010404001003</t>
  </si>
  <si>
    <t>封底加固（石英砂+乳液+水泥）1:3:3</t>
  </si>
  <si>
    <t>[项目特征]
1.垫层材料种类、配合比:石英砂+乳液+水泥1:3:3（甲供材）
2.厚度:综合
3.单价说明:本单价为全费用综合单价，包括人工费、机械费、措施费、管理费、利润、风险费、安全文明施工费、规费、税金的全费用单价
[工作内容]
1.原场地清理打磨、嵌补找平
2.垫层材料的拌制
3.垫层铺设
4.材料场内运输</t>
  </si>
  <si>
    <t>本页小计</t>
  </si>
  <si>
    <t>第  2  页  共  12  页</t>
  </si>
  <si>
    <t>B</t>
  </si>
  <si>
    <t>铺设50mm高填充人造草</t>
  </si>
  <si>
    <t>050102012003</t>
  </si>
  <si>
    <t>铺设50mm高人造草坪</t>
  </si>
  <si>
    <t>[项目特征]
1.面层:50mm人造草面层（（填充石英砂30kg/m2）+环保颗粒）（甲供材）
2.人造草坪产品须满足GB36246-2018《中小学合成面层材料》等相关规定
3.单价说明:本单价为全费用综合单价，包括人工费、机械费、措施费、管理费、利润、风险费、安全文明施工费、规费、税金的全费用单价
[工作内容]
1.材料场内运输
2.铺设面层</t>
  </si>
  <si>
    <t>010404001002</t>
  </si>
  <si>
    <t>第  3  页  共  12  页</t>
  </si>
  <si>
    <t>C</t>
  </si>
  <si>
    <t>透气性塑胶跑道面层</t>
  </si>
  <si>
    <t>010404001001</t>
  </si>
  <si>
    <t>011101006001</t>
  </si>
  <si>
    <t>精细找平（石英砂+胶水）</t>
  </si>
  <si>
    <t>[项目特征]
1.找平层厚度:综合
2.砂浆种类及配合比:石英砂+胶水（甲供材）
3.单价说明:本单价为全费用综合单价，包括人工费、机械费、措施费、管理费、利润、风险费、安全文明施工费、规费、税金的全费用单价
[工作内容]
1.原场地清理打磨、嵌补找平
2.抹找平层
3.材料场内运输</t>
  </si>
  <si>
    <t>第  4  页  共  12  页</t>
  </si>
  <si>
    <t>011103004001</t>
  </si>
  <si>
    <t>铺设13mm透气性塑胶跑道面层</t>
  </si>
  <si>
    <t>[项目特征]
1.基层厚度、材料种类:0.2kg胶水打底胶（甲供材）
2.面层材料品种、规格、颜色:（甲供材）
面层（3-4mm胶水浆料+20%EPDM颗粒喷面）
10mm底层（含胶量15%EPDM颗粒和胶水拌和摊铺）
3.线条种类:符合设计及规范要求（甲供材）
4.满足GB 36246-2018《中小学合成材料面层运动场地》标准相关规定
5.单价说明:本单价为全费用综合单价，包括人工费、线条材料费、机械费、措施费、管理费、利润、风险费、安全文明施工费、规费、税金的全费用单价
[工作内容]
1.原场地清理打磨、嵌补找平
2.面层、基层铺贴
3.材料场内运输
4.画线</t>
  </si>
  <si>
    <t>第  5  页  共  12  页</t>
  </si>
  <si>
    <t>011103004002</t>
  </si>
  <si>
    <t>铺设20mm透气性塑胶跑道面层</t>
  </si>
  <si>
    <t>[项目特征]
1.基层厚度、材料种类:0.2kg胶水打底胶（甲供材）
2.面层材料品种、规格、颜色:面层（3-4mm胶水浆料+20%EPDM颗粒喷面）
17mm底层（含胶量15%EPDM颗粒和胶水拌和摊铺）（甲供材）
3.线条种类:符合设计及规范要求（甲供材）
4.满足GB 36246-2018《中小学合成材料面层运动场地》标准相关规定
5.单价说明:本单价为全费用综合单价，包括人工费、线条材料费、机械费、措施费、管理费、利润、风险费、安全文明施工费、规费、税金的全费用单价
[工作内容]
1.原场地清理打磨、嵌补找平
2.面层铺贴
3.材料场内运输
4.画线</t>
  </si>
  <si>
    <t>第  6  页  共  12  页</t>
  </si>
  <si>
    <t>D</t>
  </si>
  <si>
    <t>其他</t>
  </si>
  <si>
    <t>010103002005</t>
  </si>
  <si>
    <t>余方弃置（起始运距1公里）-建筑垃圾</t>
  </si>
  <si>
    <t>[项目特征]
1.废弃料品种:建筑垃圾
2.运距:1公里
3.密闭情况:需密闭运输
4.渣场费:根据现场情况自行综合考虑
5.运输方式:综合
6.其他:相关施工手续的办理审批、施工、管理、保险、环卫出渣、工程周边社会关系协调各种风险防范等完成工程范围和工程内容所需的一切费用
7.单价说明:本单价为全费用综合单价，包括人工费、材料费、机械费、措施费、管理费、利润、风险费、安全文明施工费、规费、税金的全费用单价
[工作内容]
1.余方点装料运输至弃置点</t>
  </si>
  <si>
    <t>m3</t>
  </si>
  <si>
    <t>第  7  页  共  12  页</t>
  </si>
  <si>
    <t>010103002006</t>
  </si>
  <si>
    <t>余方弃置（增运1KM）-建筑垃圾</t>
  </si>
  <si>
    <t>[项目特征]
1.废弃料品种:建筑垃圾
2.运距:根据现场情况自行综合考虑
3.运输方式:综合
4.其他:相关施工手续的办理审批、施工、管理、保险、环卫出渣、工程周边社会关系协调各种风险防范等完成工程范围和工程内容所需的一切费用
5.单价说明:本单价为全费用综合单价，包括人工费、材料费、机械费、措施费、管理费、利润、风险费、安全文明施工费、规费、税金的全费用单价
[工作内容]
1.余方点装料运输至弃置点
2.密闭运输</t>
  </si>
  <si>
    <t>01B004</t>
  </si>
  <si>
    <t>弃渣费</t>
  </si>
  <si>
    <t>[项目特征]
1.渣场处置费等完成工程范围和工程内容所需的一切费用
2.根据实际发生情况结算
3.单价说明:本单价为全费用综合单价，包括人工费、材料费、机械费、措施费、管理费、利润、风险费、安全文明施工费、规费、税金的全费用单价</t>
  </si>
  <si>
    <t>第  8  页  共  12  页</t>
  </si>
  <si>
    <t>01B005</t>
  </si>
  <si>
    <t>排水沟清掏</t>
  </si>
  <si>
    <t>[项目特征]
1.名称:排水沟清掏
2.单价说明:本单价为全费用综合单价，包括人工费、材料费、机械费、措施费、管理费、利润、风险费、安全文明施工费、规费、税金的全费用单价
[工作内容]
1.清掏、清理、疏通等</t>
  </si>
  <si>
    <t>m</t>
  </si>
  <si>
    <t>010512008001</t>
  </si>
  <si>
    <t>C25沟盖板</t>
  </si>
  <si>
    <t>[项目特征]
1.单件体积:详设计
2.混凝土强度等级:C25
3.单价说明:本单价为全费用综合单价，包括人工费、材料费、机械费、措施费、管理费、利润、风险费、安全文明施工费、规费、税金的全费用单价
[工作内容]
1.模板制作、安装、拆除、堆放、运输及清理模内杂物、刷隔离剂等
2.钢筋制作运输
3.混凝土制作运输、浇筑、振捣、养护
4.构件运输、安装
5.砂浆制作、运输
6.接头灌缝、养护</t>
  </si>
  <si>
    <t>第  9  页  共  12  页</t>
  </si>
  <si>
    <t>041001008001</t>
  </si>
  <si>
    <t>拆除沟盖板</t>
  </si>
  <si>
    <t>[项目特征]
1.结构形式:混凝土沟盖板
2.单价说明:本单价为全费用综合单价，包括人工费、材料费、机械费、措施费、管理费、利润、风险费、安全文明施工费、规费、税金的全费用单价
[工作内容]
1.拆除、清理
2.运输</t>
  </si>
  <si>
    <t>第  10  页  共  12  页</t>
  </si>
  <si>
    <t>E</t>
  </si>
  <si>
    <t>篮球场、羽毛球场改造</t>
  </si>
  <si>
    <t>011103004003</t>
  </si>
  <si>
    <t>8mm无缝半预制型硅PU球场面层</t>
  </si>
  <si>
    <t>[项目特征]
1.基层厚度、材料种类:（甲供材）
2.5kg/m2加强层A、B组份（1：5）1.5mm
聚氨酯发泡弹性垫（5.5mm）
1kg/m2基础粘结层A、B组份（1：8）1mm
封底加固（石英砂+乳液+水泥）1:3:3
精细找平（石英砂+胶水）
2.面层材料品种、规格、颜色:8mm无缝半预制型硅PU球场面层（甲供材）
3.线条种类:符合设计及规范要求（甲供材）
4.满足GB 36246-2018《中小学合成材料面层运动场地》标准相关规定
5.单价说明:本单价为全费用综合单价，包括人工费、线条材料费、机械费、措施费、管理费、利润、风险费、安全文明施工费、规费、税金的全费用单价
[工作内容]
1.原场地清理打磨、嵌补找平
2.面层、基层铺贴
3.材料场内运输
4.含画线</t>
  </si>
  <si>
    <t>第  11  页  共  12  页</t>
  </si>
  <si>
    <t>011606001002</t>
  </si>
  <si>
    <t>拆除原塑胶面层</t>
  </si>
  <si>
    <t>[项目特征]
1.拆除的类型:拆除原塑胶面层（含旧草坪）
2.场内运距:自行考虑
3.单价说明:本单价为全费用综合单价，包括人工费、材料费、机械费、措施费、管理费、利润、风险费、安全文明施工费、规费、税金的全费用单价
[工作内容]
1.拆除
2.控制扬尘
3.清理
4.场内运输</t>
  </si>
  <si>
    <t>010103002003</t>
  </si>
  <si>
    <t>[项目特征]
1.废弃料品种:建筑垃圾
2.运距:1公里
3.密闭情况:需密闭运输
4.渣场费:根据现场情况自行综合考虑
5.运输方式:综合
6.其他:相关施工手续的办理审批、施工、管理、保险、环卫出渣、工程周边社会关系协调各种风险防范等完成工程范围和工程内容所需的一切费用
7.单价说明:本单价为全费用综合单价，包括人工费、材料费、机械费、措施费、管理费、利润、风险费、安全文明施工费、规费、税金的全费用单价
[工作内容]
1.余方点装料运输至弃置点
2.密闭运输</t>
  </si>
  <si>
    <t>第  12  页  共  12  页</t>
  </si>
  <si>
    <t>010103002004</t>
  </si>
  <si>
    <t>01B003</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</si>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</sst>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Red]0.00"/>
  </numFmts>
  <fonts count="46">
    <font>
      <sz val="9"/>
      <color theme="1"/>
      <name val="Calibri"/>
      <family val="0"/>
    </font>
    <font>
      <sz val="11"/>
      <name val="宋体"/>
      <family val="0"/>
    </font>
    <font>
      <sz val="9"/>
      <name val="宋体"/>
      <family val="0"/>
    </font>
    <font>
      <b/>
      <sz val="20"/>
      <name val="宋体"/>
      <family val="0"/>
    </font>
    <font>
      <sz val="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rgb="FF000000"/>
      </left>
      <right style="thin">
        <color indexed="8"/>
      </right>
      <top style="medium">
        <color indexed="8"/>
      </top>
      <bottom style="thin">
        <color indexed="8"/>
      </bottom>
    </border>
    <border>
      <left style="medium">
        <color rgb="FF000000"/>
      </left>
      <right style="thin">
        <color indexed="8"/>
      </right>
      <top style="thin">
        <color indexed="8"/>
      </top>
      <bottom style="thin">
        <color indexed="8"/>
      </bottom>
    </border>
    <border>
      <left style="medium">
        <color rgb="FF000000"/>
      </left>
      <right style="thin">
        <color indexed="8"/>
      </right>
      <top style="thin">
        <color indexed="8"/>
      </top>
      <bottom/>
    </border>
    <border>
      <left style="thin">
        <color indexed="8"/>
      </left>
      <right style="thin">
        <color indexed="8"/>
      </right>
      <top style="thin">
        <color indexed="8"/>
      </top>
      <bottom/>
    </border>
    <border>
      <left style="medium">
        <color rgb="FF000000"/>
      </left>
      <right style="thin"/>
      <top style="thin"/>
      <bottom style="thin"/>
    </border>
    <border>
      <left style="thin"/>
      <right style="thin"/>
      <top style="thin"/>
      <bottom style="thin"/>
    </border>
    <border>
      <left style="medium">
        <color rgb="FF000000"/>
      </left>
      <right style="thin"/>
      <top style="thin"/>
      <bottom style="medium">
        <color rgb="FF000000"/>
      </bottom>
    </border>
    <border>
      <left style="thin"/>
      <right style="thin"/>
      <top style="thin"/>
      <bottom style="medium">
        <color rgb="FF000000"/>
      </bottom>
    </border>
    <border>
      <left style="thin">
        <color indexed="8"/>
      </left>
      <right style="medium">
        <color rgb="FF000000"/>
      </right>
      <top style="medium">
        <color indexed="8"/>
      </top>
      <bottom style="thin">
        <color indexed="8"/>
      </bottom>
    </border>
    <border>
      <left style="thin">
        <color indexed="8"/>
      </left>
      <right style="medium">
        <color rgb="FF000000"/>
      </right>
      <top style="thin">
        <color indexed="8"/>
      </top>
      <bottom style="thin">
        <color indexed="8"/>
      </bottom>
    </border>
    <border>
      <left style="thin">
        <color indexed="8"/>
      </left>
      <right/>
      <top style="thin">
        <color indexed="8"/>
      </top>
      <bottom/>
    </border>
    <border>
      <left style="thin">
        <color indexed="8"/>
      </left>
      <right style="medium">
        <color rgb="FF000000"/>
      </right>
      <top style="thin">
        <color indexed="8"/>
      </top>
      <bottom/>
    </border>
    <border>
      <left style="thin"/>
      <right style="medium">
        <color rgb="FF000000"/>
      </right>
      <top style="thin"/>
      <bottom style="thin"/>
    </border>
    <border>
      <left style="thin"/>
      <right style="medium">
        <color rgb="FF000000"/>
      </right>
      <top style="thin"/>
      <bottom style="medium">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0" fillId="0" borderId="0">
      <alignment/>
      <protection/>
    </xf>
  </cellStyleXfs>
  <cellXfs count="66">
    <xf numFmtId="0" fontId="0" fillId="0" borderId="0" xfId="0" applyFont="1" applyAlignment="1">
      <alignment/>
    </xf>
    <xf numFmtId="0" fontId="45" fillId="0" borderId="0" xfId="0" applyFont="1" applyAlignment="1">
      <alignment horizontal="center" vertical="center"/>
    </xf>
    <xf numFmtId="176" fontId="45" fillId="0" borderId="0" xfId="0" applyNumberFormat="1" applyFont="1" applyAlignment="1">
      <alignment horizontal="center" vertical="center"/>
    </xf>
    <xf numFmtId="177" fontId="45" fillId="0" borderId="0" xfId="0" applyNumberFormat="1" applyFont="1" applyAlignment="1">
      <alignment horizontal="center" vertical="center"/>
    </xf>
    <xf numFmtId="0" fontId="45" fillId="0" borderId="0" xfId="0" applyFont="1" applyAlignment="1">
      <alignment/>
    </xf>
    <xf numFmtId="0" fontId="2" fillId="0" borderId="0" xfId="63" applyFont="1" applyFill="1" applyAlignment="1">
      <alignment horizontal="left" vertical="center" wrapText="1"/>
      <protection/>
    </xf>
    <xf numFmtId="0" fontId="3" fillId="0" borderId="0" xfId="63" applyFont="1" applyFill="1" applyAlignment="1">
      <alignment horizontal="center" vertical="center" wrapText="1"/>
      <protection/>
    </xf>
    <xf numFmtId="0" fontId="2" fillId="0" borderId="0" xfId="63" applyFont="1" applyFill="1" applyAlignment="1">
      <alignment horizontal="center" vertical="center" wrapText="1"/>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2" xfId="63" applyFont="1" applyFill="1" applyBorder="1" applyAlignment="1">
      <alignment horizontal="center" vertical="center" wrapText="1"/>
      <protection/>
    </xf>
    <xf numFmtId="0" fontId="2" fillId="0" borderId="12" xfId="63" applyFont="1" applyFill="1" applyBorder="1" applyAlignment="1">
      <alignment horizontal="left" vertical="center" wrapText="1"/>
      <protection/>
    </xf>
    <xf numFmtId="0" fontId="2" fillId="0" borderId="13"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6" xfId="63" applyFont="1" applyFill="1" applyBorder="1" applyAlignment="1">
      <alignment horizontal="center" vertical="center" wrapText="1"/>
      <protection/>
    </xf>
    <xf numFmtId="0" fontId="2" fillId="0" borderId="17" xfId="63" applyFont="1" applyFill="1" applyBorder="1" applyAlignment="1">
      <alignment horizontal="center" vertical="center" wrapText="1"/>
      <protection/>
    </xf>
    <xf numFmtId="176" fontId="2" fillId="0" borderId="0" xfId="63" applyNumberFormat="1" applyFont="1" applyFill="1" applyAlignment="1">
      <alignment horizontal="left" vertical="center" wrapText="1"/>
      <protection/>
    </xf>
    <xf numFmtId="177" fontId="2" fillId="0" borderId="0" xfId="63" applyNumberFormat="1" applyFont="1" applyFill="1" applyAlignment="1">
      <alignment horizontal="left" vertical="center" wrapText="1"/>
      <protection/>
    </xf>
    <xf numFmtId="176" fontId="3" fillId="0" borderId="0" xfId="63" applyNumberFormat="1" applyFont="1" applyFill="1" applyAlignment="1">
      <alignment horizontal="center" vertical="center" wrapText="1"/>
      <protection/>
    </xf>
    <xf numFmtId="177" fontId="3" fillId="0" borderId="0" xfId="63" applyNumberFormat="1" applyFont="1" applyFill="1" applyAlignment="1">
      <alignment horizontal="center" vertical="center" wrapText="1"/>
      <protection/>
    </xf>
    <xf numFmtId="176" fontId="2" fillId="0" borderId="0" xfId="63" applyNumberFormat="1" applyFont="1" applyFill="1" applyAlignment="1">
      <alignment horizontal="right" vertical="center" wrapText="1"/>
      <protection/>
    </xf>
    <xf numFmtId="177" fontId="2" fillId="0" borderId="0" xfId="63" applyNumberFormat="1" applyFont="1" applyFill="1" applyAlignment="1">
      <alignment horizontal="right" vertical="center" wrapText="1"/>
      <protection/>
    </xf>
    <xf numFmtId="0" fontId="2" fillId="0" borderId="0" xfId="63" applyFont="1" applyFill="1" applyAlignment="1">
      <alignment horizontal="right" vertical="center" wrapText="1"/>
      <protection/>
    </xf>
    <xf numFmtId="176" fontId="2" fillId="0" borderId="10" xfId="63" applyNumberFormat="1" applyFont="1" applyFill="1" applyBorder="1" applyAlignment="1">
      <alignment horizontal="center" vertical="center" wrapText="1"/>
      <protection/>
    </xf>
    <xf numFmtId="177" fontId="2" fillId="0" borderId="10" xfId="63" applyNumberFormat="1" applyFont="1" applyFill="1" applyBorder="1" applyAlignment="1">
      <alignment horizontal="center" vertical="center" wrapText="1"/>
      <protection/>
    </xf>
    <xf numFmtId="177" fontId="2" fillId="0" borderId="18" xfId="63" applyNumberFormat="1"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176" fontId="2" fillId="0" borderId="12" xfId="63" applyNumberFormat="1" applyFont="1" applyFill="1" applyBorder="1" applyAlignment="1">
      <alignment horizontal="center" vertical="center" wrapText="1"/>
      <protection/>
    </xf>
    <xf numFmtId="177" fontId="2" fillId="0" borderId="12" xfId="63" applyNumberFormat="1" applyFont="1" applyFill="1" applyBorder="1" applyAlignment="1">
      <alignment horizontal="center" vertical="center" wrapText="1"/>
      <protection/>
    </xf>
    <xf numFmtId="177" fontId="2" fillId="0" borderId="15" xfId="63" applyNumberFormat="1"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176" fontId="2" fillId="0" borderId="14" xfId="63" applyNumberFormat="1" applyFont="1" applyFill="1" applyBorder="1" applyAlignment="1">
      <alignment horizontal="center" vertical="center" wrapText="1"/>
      <protection/>
    </xf>
    <xf numFmtId="177" fontId="2" fillId="0" borderId="14" xfId="63" applyNumberFormat="1" applyFont="1" applyFill="1" applyBorder="1" applyAlignment="1">
      <alignment horizontal="center" vertical="center" wrapText="1"/>
      <protection/>
    </xf>
    <xf numFmtId="177" fontId="2" fillId="0" borderId="21" xfId="63" applyNumberFormat="1" applyFont="1" applyFill="1" applyBorder="1" applyAlignment="1">
      <alignment horizontal="center" vertical="center" wrapText="1"/>
      <protection/>
    </xf>
    <xf numFmtId="0" fontId="2" fillId="0" borderId="22" xfId="63" applyFont="1" applyFill="1" applyBorder="1" applyAlignment="1">
      <alignment horizontal="center" vertical="center" wrapText="1"/>
      <protection/>
    </xf>
    <xf numFmtId="176" fontId="2" fillId="0" borderId="0" xfId="63" applyNumberFormat="1" applyFont="1" applyFill="1" applyAlignment="1">
      <alignment horizontal="center" vertical="center" wrapText="1"/>
      <protection/>
    </xf>
    <xf numFmtId="177" fontId="2" fillId="0" borderId="0" xfId="63" applyNumberFormat="1" applyFont="1" applyFill="1" applyAlignment="1">
      <alignment horizontal="center" vertical="center" wrapText="1"/>
      <protection/>
    </xf>
    <xf numFmtId="0" fontId="2" fillId="0" borderId="23" xfId="63" applyFont="1" applyFill="1" applyBorder="1" applyAlignment="1">
      <alignment horizontal="center" vertical="center" wrapText="1"/>
      <protection/>
    </xf>
    <xf numFmtId="0" fontId="2" fillId="0" borderId="24"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26" xfId="63" applyFont="1" applyFill="1" applyBorder="1" applyAlignment="1">
      <alignment horizontal="center" vertical="center" wrapText="1"/>
      <protection/>
    </xf>
    <xf numFmtId="0" fontId="2" fillId="0" borderId="26" xfId="63" applyFont="1" applyFill="1" applyBorder="1" applyAlignment="1">
      <alignment horizontal="left" vertical="center" wrapText="1"/>
      <protection/>
    </xf>
    <xf numFmtId="0" fontId="2" fillId="0" borderId="27" xfId="63" applyFont="1" applyFill="1" applyBorder="1" applyAlignment="1">
      <alignment horizontal="center" vertical="center" wrapText="1"/>
      <protection/>
    </xf>
    <xf numFmtId="0" fontId="2" fillId="0" borderId="28" xfId="63" applyFont="1" applyFill="1" applyBorder="1" applyAlignment="1">
      <alignment horizontal="center" vertical="center" wrapText="1"/>
      <protection/>
    </xf>
    <xf numFmtId="0" fontId="2" fillId="0" borderId="29" xfId="63" applyFont="1" applyFill="1" applyBorder="1" applyAlignment="1">
      <alignment horizontal="center" vertical="center" wrapText="1"/>
      <protection/>
    </xf>
    <xf numFmtId="0" fontId="2" fillId="0" borderId="30" xfId="63" applyFont="1" applyFill="1" applyBorder="1" applyAlignment="1">
      <alignment horizontal="center" vertical="center" wrapText="1"/>
      <protection/>
    </xf>
    <xf numFmtId="0" fontId="45" fillId="0" borderId="0" xfId="0" applyFont="1" applyFill="1" applyAlignment="1">
      <alignment horizontal="center" vertical="center"/>
    </xf>
    <xf numFmtId="0" fontId="2" fillId="0" borderId="31" xfId="63" applyFont="1" applyFill="1" applyBorder="1" applyAlignment="1">
      <alignment horizontal="center" vertical="center" wrapText="1"/>
      <protection/>
    </xf>
    <xf numFmtId="0" fontId="2" fillId="0" borderId="32" xfId="63" applyFont="1" applyFill="1" applyBorder="1" applyAlignment="1">
      <alignment horizontal="center" vertical="center" wrapText="1"/>
      <protection/>
    </xf>
    <xf numFmtId="177" fontId="4" fillId="0" borderId="12" xfId="63" applyNumberFormat="1" applyFont="1" applyFill="1" applyBorder="1" applyAlignment="1">
      <alignment horizontal="center" vertical="center" wrapText="1"/>
      <protection/>
    </xf>
    <xf numFmtId="176" fontId="2" fillId="0" borderId="26" xfId="63" applyNumberFormat="1" applyFont="1" applyFill="1" applyBorder="1" applyAlignment="1">
      <alignment horizontal="center" vertical="center" wrapText="1"/>
      <protection/>
    </xf>
    <xf numFmtId="177" fontId="2" fillId="0" borderId="26" xfId="63" applyNumberFormat="1" applyFont="1" applyFill="1" applyBorder="1" applyAlignment="1">
      <alignment horizontal="center" vertical="center" wrapText="1"/>
      <protection/>
    </xf>
    <xf numFmtId="177" fontId="2" fillId="0" borderId="33" xfId="63" applyNumberFormat="1" applyFont="1" applyFill="1" applyBorder="1" applyAlignment="1">
      <alignment horizontal="center" vertical="center" wrapText="1"/>
      <protection/>
    </xf>
    <xf numFmtId="0" fontId="2" fillId="0" borderId="34" xfId="63" applyFont="1" applyFill="1" applyBorder="1" applyAlignment="1">
      <alignment horizontal="center" vertical="center" wrapText="1"/>
      <protection/>
    </xf>
    <xf numFmtId="176" fontId="2" fillId="0" borderId="28" xfId="63" applyNumberFormat="1" applyFont="1" applyFill="1" applyBorder="1" applyAlignment="1">
      <alignment horizontal="center" vertical="center" wrapText="1"/>
      <protection/>
    </xf>
    <xf numFmtId="177" fontId="2" fillId="0" borderId="28" xfId="63" applyNumberFormat="1" applyFont="1" applyFill="1" applyBorder="1" applyAlignment="1">
      <alignment horizontal="center" vertical="center" wrapText="1"/>
      <protection/>
    </xf>
    <xf numFmtId="177" fontId="2" fillId="0" borderId="28" xfId="63" applyNumberFormat="1" applyFont="1" applyFill="1" applyBorder="1" applyAlignment="1">
      <alignment horizontal="center" vertical="center" wrapText="1"/>
      <protection/>
    </xf>
    <xf numFmtId="0" fontId="2" fillId="0" borderId="35" xfId="63" applyFont="1" applyFill="1" applyBorder="1" applyAlignment="1">
      <alignment horizontal="center" vertical="center" wrapText="1"/>
      <protection/>
    </xf>
    <xf numFmtId="176" fontId="2" fillId="0" borderId="30" xfId="63" applyNumberFormat="1" applyFont="1" applyFill="1" applyBorder="1" applyAlignment="1">
      <alignment horizontal="center" vertical="center" wrapText="1"/>
      <protection/>
    </xf>
    <xf numFmtId="177" fontId="2" fillId="0" borderId="30" xfId="63" applyNumberFormat="1" applyFont="1" applyFill="1" applyBorder="1" applyAlignment="1">
      <alignment horizontal="center" vertical="center" wrapText="1"/>
      <protection/>
    </xf>
    <xf numFmtId="177" fontId="2" fillId="0" borderId="30" xfId="63" applyNumberFormat="1" applyFont="1" applyFill="1" applyBorder="1" applyAlignment="1">
      <alignment horizontal="center" vertical="center" wrapText="1"/>
      <protection/>
    </xf>
    <xf numFmtId="0" fontId="2" fillId="0" borderId="36" xfId="63" applyFont="1" applyFill="1" applyBorder="1" applyAlignment="1">
      <alignment horizontal="center" vertical="center" wrapText="1"/>
      <protection/>
    </xf>
    <xf numFmtId="176" fontId="45" fillId="0" borderId="0" xfId="0" applyNumberFormat="1" applyFont="1" applyFill="1" applyAlignment="1">
      <alignment horizontal="center" vertical="center"/>
    </xf>
    <xf numFmtId="177" fontId="45" fillId="0" borderId="0" xfId="0" applyNumberFormat="1" applyFont="1" applyFill="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5"/>
  <sheetViews>
    <sheetView showGridLines="0" tabSelected="1" zoomScaleSheetLayoutView="100" workbookViewId="0" topLeftCell="A1">
      <selection activeCell="A2" sqref="A2:O2"/>
    </sheetView>
  </sheetViews>
  <sheetFormatPr defaultColWidth="9" defaultRowHeight="12"/>
  <cols>
    <col min="1" max="1" width="7.66015625" style="1" customWidth="1"/>
    <col min="2" max="2" width="8.5" style="1" customWidth="1"/>
    <col min="3" max="3" width="7.16015625" style="1" customWidth="1"/>
    <col min="4" max="4" width="14.5" style="1" customWidth="1"/>
    <col min="5" max="5" width="5.16015625" style="1" customWidth="1"/>
    <col min="6" max="6" width="15.66015625" style="1" customWidth="1"/>
    <col min="7" max="7" width="19.5" style="1" customWidth="1"/>
    <col min="8" max="8" width="9.16015625" style="1" customWidth="1"/>
    <col min="9" max="9" width="2.33203125" style="1" customWidth="1"/>
    <col min="10" max="10" width="8.16015625" style="2" customWidth="1"/>
    <col min="11" max="11" width="14.5" style="3" customWidth="1"/>
    <col min="12" max="12" width="14.16015625" style="3" customWidth="1"/>
    <col min="13" max="13" width="14.5" style="3" customWidth="1"/>
    <col min="14" max="14" width="13" style="3" customWidth="1"/>
    <col min="15" max="15" width="13.66015625" style="1" customWidth="1"/>
    <col min="16" max="16384" width="9" style="4" customWidth="1"/>
  </cols>
  <sheetData>
    <row r="1" spans="1:15" ht="24" customHeight="1">
      <c r="A1" s="5" t="s">
        <v>0</v>
      </c>
      <c r="B1" s="5"/>
      <c r="C1" s="5"/>
      <c r="D1" s="5"/>
      <c r="E1" s="5"/>
      <c r="F1" s="5"/>
      <c r="G1" s="5"/>
      <c r="H1" s="5"/>
      <c r="I1" s="5"/>
      <c r="J1" s="18"/>
      <c r="K1" s="19"/>
      <c r="L1" s="19"/>
      <c r="M1" s="19"/>
      <c r="N1" s="19"/>
      <c r="O1" s="5"/>
    </row>
    <row r="2" spans="1:15" ht="29.25" customHeight="1">
      <c r="A2" s="6" t="s">
        <v>1</v>
      </c>
      <c r="B2" s="6"/>
      <c r="C2" s="6"/>
      <c r="D2" s="6"/>
      <c r="E2" s="6"/>
      <c r="F2" s="6"/>
      <c r="G2" s="6"/>
      <c r="H2" s="6"/>
      <c r="I2" s="6"/>
      <c r="J2" s="20"/>
      <c r="K2" s="21"/>
      <c r="L2" s="21"/>
      <c r="M2" s="21"/>
      <c r="N2" s="21"/>
      <c r="O2" s="6"/>
    </row>
    <row r="3" spans="1:15" ht="18.75" customHeight="1">
      <c r="A3" s="5" t="s">
        <v>2</v>
      </c>
      <c r="B3" s="5"/>
      <c r="C3" s="5"/>
      <c r="D3" s="5"/>
      <c r="E3" s="5"/>
      <c r="F3" s="5"/>
      <c r="G3" s="7"/>
      <c r="H3" s="7"/>
      <c r="I3" s="7"/>
      <c r="J3" s="22" t="s">
        <v>3</v>
      </c>
      <c r="K3" s="23"/>
      <c r="L3" s="23"/>
      <c r="M3" s="23"/>
      <c r="N3" s="23"/>
      <c r="O3" s="24"/>
    </row>
    <row r="4" spans="1:15" ht="16.5" customHeight="1">
      <c r="A4" s="8" t="s">
        <v>4</v>
      </c>
      <c r="B4" s="9" t="s">
        <v>5</v>
      </c>
      <c r="C4" s="9"/>
      <c r="D4" s="9" t="s">
        <v>6</v>
      </c>
      <c r="E4" s="9"/>
      <c r="F4" s="9" t="s">
        <v>7</v>
      </c>
      <c r="G4" s="9"/>
      <c r="H4" s="9" t="s">
        <v>8</v>
      </c>
      <c r="I4" s="9" t="s">
        <v>9</v>
      </c>
      <c r="J4" s="25"/>
      <c r="K4" s="26" t="s">
        <v>10</v>
      </c>
      <c r="L4" s="26"/>
      <c r="M4" s="27"/>
      <c r="N4" s="27"/>
      <c r="O4" s="28"/>
    </row>
    <row r="5" spans="1:15" ht="28.5" customHeight="1">
      <c r="A5" s="10"/>
      <c r="B5" s="11"/>
      <c r="C5" s="11"/>
      <c r="D5" s="11"/>
      <c r="E5" s="11"/>
      <c r="F5" s="11"/>
      <c r="G5" s="11"/>
      <c r="H5" s="11"/>
      <c r="I5" s="11"/>
      <c r="J5" s="29"/>
      <c r="K5" s="30" t="s">
        <v>11</v>
      </c>
      <c r="L5" s="30" t="s">
        <v>12</v>
      </c>
      <c r="M5" s="31" t="s">
        <v>13</v>
      </c>
      <c r="N5" s="31" t="s">
        <v>14</v>
      </c>
      <c r="O5" s="32" t="s">
        <v>15</v>
      </c>
    </row>
    <row r="6" spans="1:15" ht="14.25" customHeight="1">
      <c r="A6" s="10"/>
      <c r="B6" s="11" t="s">
        <v>16</v>
      </c>
      <c r="C6" s="11"/>
      <c r="D6" s="11" t="s">
        <v>17</v>
      </c>
      <c r="E6" s="11"/>
      <c r="F6" s="11"/>
      <c r="G6" s="11"/>
      <c r="H6" s="11"/>
      <c r="I6" s="11"/>
      <c r="J6" s="29"/>
      <c r="K6" s="30"/>
      <c r="L6" s="30"/>
      <c r="M6" s="31"/>
      <c r="N6" s="31"/>
      <c r="O6" s="32"/>
    </row>
    <row r="7" spans="1:15" ht="138" customHeight="1">
      <c r="A7" s="10">
        <v>1</v>
      </c>
      <c r="B7" s="11" t="s">
        <v>18</v>
      </c>
      <c r="C7" s="11"/>
      <c r="D7" s="11" t="s">
        <v>17</v>
      </c>
      <c r="E7" s="11"/>
      <c r="F7" s="12" t="s">
        <v>19</v>
      </c>
      <c r="G7" s="12"/>
      <c r="H7" s="11" t="s">
        <v>20</v>
      </c>
      <c r="I7" s="11">
        <v>4039.2</v>
      </c>
      <c r="J7" s="29"/>
      <c r="K7" s="30">
        <v>6</v>
      </c>
      <c r="L7" s="31">
        <f>I7*K7</f>
        <v>24235.2</v>
      </c>
      <c r="M7" s="31"/>
      <c r="N7" s="31"/>
      <c r="O7" s="32"/>
    </row>
    <row r="8" spans="1:15" ht="160.5" customHeight="1">
      <c r="A8" s="10">
        <v>2</v>
      </c>
      <c r="B8" s="11" t="s">
        <v>21</v>
      </c>
      <c r="C8" s="11"/>
      <c r="D8" s="11" t="s">
        <v>22</v>
      </c>
      <c r="E8" s="11"/>
      <c r="F8" s="12" t="s">
        <v>23</v>
      </c>
      <c r="G8" s="12"/>
      <c r="H8" s="11" t="s">
        <v>20</v>
      </c>
      <c r="I8" s="11">
        <v>4039.2</v>
      </c>
      <c r="J8" s="29"/>
      <c r="K8" s="30">
        <v>11</v>
      </c>
      <c r="L8" s="31">
        <f>I8*K8</f>
        <v>44431.2</v>
      </c>
      <c r="M8" s="31"/>
      <c r="N8" s="31"/>
      <c r="O8" s="32"/>
    </row>
    <row r="9" spans="1:15" ht="14.25" customHeight="1">
      <c r="A9" s="13" t="s">
        <v>24</v>
      </c>
      <c r="B9" s="14"/>
      <c r="C9" s="14"/>
      <c r="D9" s="14"/>
      <c r="E9" s="14"/>
      <c r="F9" s="14"/>
      <c r="G9" s="14"/>
      <c r="H9" s="14"/>
      <c r="I9" s="14"/>
      <c r="J9" s="33"/>
      <c r="K9" s="34"/>
      <c r="L9" s="35">
        <f>SUM(L7:L8)</f>
        <v>68666.4</v>
      </c>
      <c r="M9" s="35"/>
      <c r="N9" s="35"/>
      <c r="O9" s="36"/>
    </row>
    <row r="10" spans="1:15" ht="24" customHeight="1">
      <c r="A10" s="7" t="s">
        <v>0</v>
      </c>
      <c r="B10" s="7"/>
      <c r="C10" s="7"/>
      <c r="D10" s="7"/>
      <c r="E10" s="7"/>
      <c r="F10" s="7"/>
      <c r="G10" s="7"/>
      <c r="H10" s="7"/>
      <c r="I10" s="7"/>
      <c r="J10" s="37"/>
      <c r="K10" s="38"/>
      <c r="L10" s="38"/>
      <c r="M10" s="38"/>
      <c r="N10" s="38"/>
      <c r="O10" s="7"/>
    </row>
    <row r="11" spans="1:15" ht="29.25" customHeight="1">
      <c r="A11" s="6" t="s">
        <v>1</v>
      </c>
      <c r="B11" s="6"/>
      <c r="C11" s="6"/>
      <c r="D11" s="6"/>
      <c r="E11" s="6"/>
      <c r="F11" s="6"/>
      <c r="G11" s="6"/>
      <c r="H11" s="6"/>
      <c r="I11" s="6"/>
      <c r="J11" s="20"/>
      <c r="K11" s="21"/>
      <c r="L11" s="21"/>
      <c r="M11" s="21"/>
      <c r="N11" s="21"/>
      <c r="O11" s="6"/>
    </row>
    <row r="12" spans="1:15" ht="18.75" customHeight="1">
      <c r="A12" s="5" t="s">
        <v>2</v>
      </c>
      <c r="B12" s="5"/>
      <c r="C12" s="5"/>
      <c r="D12" s="5"/>
      <c r="E12" s="5"/>
      <c r="F12" s="5"/>
      <c r="G12" s="7"/>
      <c r="H12" s="7"/>
      <c r="I12" s="7"/>
      <c r="J12" s="22" t="s">
        <v>25</v>
      </c>
      <c r="K12" s="23"/>
      <c r="L12" s="23"/>
      <c r="M12" s="23"/>
      <c r="N12" s="23"/>
      <c r="O12" s="24"/>
    </row>
    <row r="13" spans="1:15" ht="14.25" customHeight="1">
      <c r="A13" s="8" t="s">
        <v>4</v>
      </c>
      <c r="B13" s="9" t="s">
        <v>5</v>
      </c>
      <c r="C13" s="9"/>
      <c r="D13" s="9" t="s">
        <v>6</v>
      </c>
      <c r="E13" s="9"/>
      <c r="F13" s="9" t="s">
        <v>7</v>
      </c>
      <c r="G13" s="9"/>
      <c r="H13" s="9" t="s">
        <v>8</v>
      </c>
      <c r="I13" s="9" t="s">
        <v>9</v>
      </c>
      <c r="J13" s="25"/>
      <c r="K13" s="26" t="s">
        <v>10</v>
      </c>
      <c r="L13" s="26"/>
      <c r="M13" s="27"/>
      <c r="N13" s="27"/>
      <c r="O13" s="28"/>
    </row>
    <row r="14" spans="1:15" ht="25.5" customHeight="1">
      <c r="A14" s="10"/>
      <c r="B14" s="11"/>
      <c r="C14" s="11"/>
      <c r="D14" s="11"/>
      <c r="E14" s="11"/>
      <c r="F14" s="11"/>
      <c r="G14" s="11"/>
      <c r="H14" s="11"/>
      <c r="I14" s="11"/>
      <c r="J14" s="29"/>
      <c r="K14" s="30" t="s">
        <v>11</v>
      </c>
      <c r="L14" s="30" t="s">
        <v>12</v>
      </c>
      <c r="M14" s="31" t="s">
        <v>13</v>
      </c>
      <c r="N14" s="31" t="s">
        <v>14</v>
      </c>
      <c r="O14" s="32" t="s">
        <v>15</v>
      </c>
    </row>
    <row r="15" spans="1:15" ht="21.75" customHeight="1">
      <c r="A15" s="10"/>
      <c r="B15" s="15" t="s">
        <v>26</v>
      </c>
      <c r="C15" s="16"/>
      <c r="D15" s="15" t="s">
        <v>27</v>
      </c>
      <c r="E15" s="17"/>
      <c r="F15" s="17"/>
      <c r="G15" s="16"/>
      <c r="H15" s="11"/>
      <c r="I15" s="15"/>
      <c r="J15" s="16"/>
      <c r="K15" s="30"/>
      <c r="L15" s="30"/>
      <c r="M15" s="31"/>
      <c r="N15" s="31"/>
      <c r="O15" s="32"/>
    </row>
    <row r="16" spans="1:15" ht="149.25" customHeight="1">
      <c r="A16" s="10">
        <v>1</v>
      </c>
      <c r="B16" s="11" t="s">
        <v>28</v>
      </c>
      <c r="C16" s="11"/>
      <c r="D16" s="11" t="s">
        <v>29</v>
      </c>
      <c r="E16" s="11"/>
      <c r="F16" s="12" t="s">
        <v>30</v>
      </c>
      <c r="G16" s="12"/>
      <c r="H16" s="11" t="s">
        <v>20</v>
      </c>
      <c r="I16" s="11">
        <v>7580.8</v>
      </c>
      <c r="J16" s="29"/>
      <c r="K16" s="30">
        <v>8</v>
      </c>
      <c r="L16" s="31">
        <f>I16*K16</f>
        <v>60646.4</v>
      </c>
      <c r="M16" s="31"/>
      <c r="N16" s="31"/>
      <c r="O16" s="32"/>
    </row>
    <row r="17" spans="1:15" ht="160.5" customHeight="1">
      <c r="A17" s="10">
        <v>2</v>
      </c>
      <c r="B17" s="11" t="s">
        <v>31</v>
      </c>
      <c r="C17" s="11"/>
      <c r="D17" s="11" t="s">
        <v>22</v>
      </c>
      <c r="E17" s="11"/>
      <c r="F17" s="12" t="s">
        <v>23</v>
      </c>
      <c r="G17" s="12"/>
      <c r="H17" s="11" t="s">
        <v>20</v>
      </c>
      <c r="I17" s="11">
        <v>7580.8</v>
      </c>
      <c r="J17" s="29"/>
      <c r="K17" s="30">
        <v>11</v>
      </c>
      <c r="L17" s="31">
        <f>I17*K17</f>
        <v>83388.8</v>
      </c>
      <c r="M17" s="31"/>
      <c r="N17" s="31"/>
      <c r="O17" s="32"/>
    </row>
    <row r="18" spans="1:15" ht="14.25" customHeight="1">
      <c r="A18" s="13" t="s">
        <v>24</v>
      </c>
      <c r="B18" s="14"/>
      <c r="C18" s="14"/>
      <c r="D18" s="14"/>
      <c r="E18" s="14"/>
      <c r="F18" s="14"/>
      <c r="G18" s="14"/>
      <c r="H18" s="14"/>
      <c r="I18" s="14"/>
      <c r="J18" s="33"/>
      <c r="K18" s="34"/>
      <c r="L18" s="35">
        <f>SUM(L16:L17)</f>
        <v>144035.2</v>
      </c>
      <c r="M18" s="35"/>
      <c r="N18" s="35"/>
      <c r="O18" s="36"/>
    </row>
    <row r="19" spans="1:15" ht="24" customHeight="1">
      <c r="A19" s="7" t="s">
        <v>0</v>
      </c>
      <c r="B19" s="7"/>
      <c r="C19" s="7"/>
      <c r="D19" s="7"/>
      <c r="E19" s="7"/>
      <c r="F19" s="7"/>
      <c r="G19" s="7"/>
      <c r="H19" s="7"/>
      <c r="I19" s="7"/>
      <c r="J19" s="37"/>
      <c r="K19" s="38"/>
      <c r="L19" s="38"/>
      <c r="M19" s="38"/>
      <c r="N19" s="38"/>
      <c r="O19" s="7"/>
    </row>
    <row r="20" spans="1:15" ht="29.25" customHeight="1">
      <c r="A20" s="6" t="s">
        <v>1</v>
      </c>
      <c r="B20" s="6"/>
      <c r="C20" s="6"/>
      <c r="D20" s="6"/>
      <c r="E20" s="6"/>
      <c r="F20" s="6"/>
      <c r="G20" s="6"/>
      <c r="H20" s="6"/>
      <c r="I20" s="6"/>
      <c r="J20" s="20"/>
      <c r="K20" s="21"/>
      <c r="L20" s="21"/>
      <c r="M20" s="21"/>
      <c r="N20" s="21"/>
      <c r="O20" s="6"/>
    </row>
    <row r="21" spans="1:15" ht="18.75" customHeight="1">
      <c r="A21" s="5" t="s">
        <v>2</v>
      </c>
      <c r="B21" s="5"/>
      <c r="C21" s="5"/>
      <c r="D21" s="5"/>
      <c r="E21" s="5"/>
      <c r="F21" s="5"/>
      <c r="G21" s="7"/>
      <c r="H21" s="7"/>
      <c r="I21" s="7"/>
      <c r="J21" s="22" t="s">
        <v>32</v>
      </c>
      <c r="K21" s="23"/>
      <c r="L21" s="23"/>
      <c r="M21" s="23"/>
      <c r="N21" s="23"/>
      <c r="O21" s="24"/>
    </row>
    <row r="22" spans="1:15" ht="14.25" customHeight="1">
      <c r="A22" s="8" t="s">
        <v>4</v>
      </c>
      <c r="B22" s="9" t="s">
        <v>5</v>
      </c>
      <c r="C22" s="9"/>
      <c r="D22" s="9" t="s">
        <v>6</v>
      </c>
      <c r="E22" s="9"/>
      <c r="F22" s="9" t="s">
        <v>7</v>
      </c>
      <c r="G22" s="9"/>
      <c r="H22" s="9" t="s">
        <v>8</v>
      </c>
      <c r="I22" s="9" t="s">
        <v>9</v>
      </c>
      <c r="J22" s="25"/>
      <c r="K22" s="26" t="s">
        <v>10</v>
      </c>
      <c r="L22" s="26"/>
      <c r="M22" s="27"/>
      <c r="N22" s="27"/>
      <c r="O22" s="28"/>
    </row>
    <row r="23" spans="1:15" ht="24" customHeight="1">
      <c r="A23" s="10"/>
      <c r="B23" s="11"/>
      <c r="C23" s="11"/>
      <c r="D23" s="11"/>
      <c r="E23" s="11"/>
      <c r="F23" s="11"/>
      <c r="G23" s="11"/>
      <c r="H23" s="11"/>
      <c r="I23" s="11"/>
      <c r="J23" s="29"/>
      <c r="K23" s="30" t="s">
        <v>11</v>
      </c>
      <c r="L23" s="30" t="s">
        <v>12</v>
      </c>
      <c r="M23" s="31" t="s">
        <v>13</v>
      </c>
      <c r="N23" s="31" t="s">
        <v>14</v>
      </c>
      <c r="O23" s="32" t="s">
        <v>15</v>
      </c>
    </row>
    <row r="24" spans="1:15" ht="24" customHeight="1">
      <c r="A24" s="10"/>
      <c r="B24" s="15" t="s">
        <v>33</v>
      </c>
      <c r="C24" s="16"/>
      <c r="D24" s="15" t="s">
        <v>34</v>
      </c>
      <c r="E24" s="17"/>
      <c r="F24" s="17"/>
      <c r="G24" s="16"/>
      <c r="H24" s="11"/>
      <c r="I24" s="15"/>
      <c r="J24" s="16"/>
      <c r="K24" s="30"/>
      <c r="L24" s="30"/>
      <c r="M24" s="31"/>
      <c r="N24" s="31"/>
      <c r="O24" s="32"/>
    </row>
    <row r="25" spans="1:15" ht="160.5" customHeight="1">
      <c r="A25" s="10">
        <v>1</v>
      </c>
      <c r="B25" s="11" t="s">
        <v>35</v>
      </c>
      <c r="C25" s="11"/>
      <c r="D25" s="11" t="s">
        <v>22</v>
      </c>
      <c r="E25" s="11"/>
      <c r="F25" s="12" t="s">
        <v>23</v>
      </c>
      <c r="G25" s="12"/>
      <c r="H25" s="11" t="s">
        <v>20</v>
      </c>
      <c r="I25" s="11">
        <v>7316.5</v>
      </c>
      <c r="J25" s="29"/>
      <c r="K25" s="30">
        <v>11</v>
      </c>
      <c r="L25" s="31">
        <f>I25*K25</f>
        <v>80481.5</v>
      </c>
      <c r="M25" s="31"/>
      <c r="N25" s="31"/>
      <c r="O25" s="32"/>
    </row>
    <row r="26" spans="1:15" ht="138" customHeight="1">
      <c r="A26" s="10">
        <v>2</v>
      </c>
      <c r="B26" s="11" t="s">
        <v>36</v>
      </c>
      <c r="C26" s="11"/>
      <c r="D26" s="11" t="s">
        <v>37</v>
      </c>
      <c r="E26" s="11"/>
      <c r="F26" s="12" t="s">
        <v>38</v>
      </c>
      <c r="G26" s="12"/>
      <c r="H26" s="11" t="s">
        <v>20</v>
      </c>
      <c r="I26" s="11">
        <v>7316.5</v>
      </c>
      <c r="J26" s="29"/>
      <c r="K26" s="30">
        <v>5</v>
      </c>
      <c r="L26" s="31">
        <f>I26*K26</f>
        <v>36582.5</v>
      </c>
      <c r="M26" s="31"/>
      <c r="N26" s="31"/>
      <c r="O26" s="32"/>
    </row>
    <row r="27" spans="1:15" ht="14.25" customHeight="1">
      <c r="A27" s="13" t="s">
        <v>24</v>
      </c>
      <c r="B27" s="14"/>
      <c r="C27" s="14"/>
      <c r="D27" s="14"/>
      <c r="E27" s="14"/>
      <c r="F27" s="14"/>
      <c r="G27" s="14"/>
      <c r="H27" s="14"/>
      <c r="I27" s="14"/>
      <c r="J27" s="33"/>
      <c r="K27" s="34"/>
      <c r="L27" s="35">
        <f>SUM(L25:L26)</f>
        <v>117064</v>
      </c>
      <c r="M27" s="35"/>
      <c r="N27" s="35"/>
      <c r="O27" s="36"/>
    </row>
    <row r="28" spans="1:15" ht="24" customHeight="1">
      <c r="A28" s="7" t="s">
        <v>0</v>
      </c>
      <c r="B28" s="7"/>
      <c r="C28" s="7"/>
      <c r="D28" s="7"/>
      <c r="E28" s="7"/>
      <c r="F28" s="7"/>
      <c r="G28" s="7"/>
      <c r="H28" s="7"/>
      <c r="I28" s="7"/>
      <c r="J28" s="37"/>
      <c r="K28" s="38"/>
      <c r="L28" s="38"/>
      <c r="M28" s="38"/>
      <c r="N28" s="38"/>
      <c r="O28" s="7"/>
    </row>
    <row r="29" spans="1:15" ht="29.25" customHeight="1">
      <c r="A29" s="6" t="s">
        <v>1</v>
      </c>
      <c r="B29" s="6"/>
      <c r="C29" s="6"/>
      <c r="D29" s="6"/>
      <c r="E29" s="6"/>
      <c r="F29" s="6"/>
      <c r="G29" s="6"/>
      <c r="H29" s="6"/>
      <c r="I29" s="6"/>
      <c r="J29" s="20"/>
      <c r="K29" s="21"/>
      <c r="L29" s="21"/>
      <c r="M29" s="21"/>
      <c r="N29" s="21"/>
      <c r="O29" s="6"/>
    </row>
    <row r="30" spans="1:15" ht="18.75" customHeight="1">
      <c r="A30" s="5" t="s">
        <v>2</v>
      </c>
      <c r="B30" s="5"/>
      <c r="C30" s="5"/>
      <c r="D30" s="5"/>
      <c r="E30" s="5"/>
      <c r="F30" s="5"/>
      <c r="G30" s="7"/>
      <c r="H30" s="7"/>
      <c r="I30" s="7"/>
      <c r="J30" s="22" t="s">
        <v>39</v>
      </c>
      <c r="K30" s="23"/>
      <c r="L30" s="23"/>
      <c r="M30" s="23"/>
      <c r="N30" s="23"/>
      <c r="O30" s="24"/>
    </row>
    <row r="31" spans="1:15" ht="14.25" customHeight="1">
      <c r="A31" s="8" t="s">
        <v>4</v>
      </c>
      <c r="B31" s="9" t="s">
        <v>5</v>
      </c>
      <c r="C31" s="9"/>
      <c r="D31" s="9" t="s">
        <v>6</v>
      </c>
      <c r="E31" s="9"/>
      <c r="F31" s="9" t="s">
        <v>7</v>
      </c>
      <c r="G31" s="9"/>
      <c r="H31" s="9" t="s">
        <v>8</v>
      </c>
      <c r="I31" s="9" t="s">
        <v>9</v>
      </c>
      <c r="J31" s="25"/>
      <c r="K31" s="26" t="s">
        <v>10</v>
      </c>
      <c r="L31" s="26"/>
      <c r="M31" s="27"/>
      <c r="N31" s="27"/>
      <c r="O31" s="28"/>
    </row>
    <row r="32" spans="1:15" ht="24" customHeight="1">
      <c r="A32" s="10"/>
      <c r="B32" s="11"/>
      <c r="C32" s="11"/>
      <c r="D32" s="11"/>
      <c r="E32" s="11"/>
      <c r="F32" s="11"/>
      <c r="G32" s="11"/>
      <c r="H32" s="11"/>
      <c r="I32" s="11"/>
      <c r="J32" s="29"/>
      <c r="K32" s="30" t="s">
        <v>11</v>
      </c>
      <c r="L32" s="30" t="s">
        <v>12</v>
      </c>
      <c r="M32" s="31" t="s">
        <v>13</v>
      </c>
      <c r="N32" s="31" t="s">
        <v>14</v>
      </c>
      <c r="O32" s="32" t="s">
        <v>15</v>
      </c>
    </row>
    <row r="33" spans="1:15" ht="261.75" customHeight="1">
      <c r="A33" s="10">
        <v>3</v>
      </c>
      <c r="B33" s="11" t="s">
        <v>40</v>
      </c>
      <c r="C33" s="11"/>
      <c r="D33" s="11" t="s">
        <v>41</v>
      </c>
      <c r="E33" s="11"/>
      <c r="F33" s="12" t="s">
        <v>42</v>
      </c>
      <c r="G33" s="12"/>
      <c r="H33" s="11" t="s">
        <v>20</v>
      </c>
      <c r="I33" s="11">
        <v>7284.3</v>
      </c>
      <c r="J33" s="29"/>
      <c r="K33" s="30">
        <v>12</v>
      </c>
      <c r="L33" s="31">
        <f>I33*K33</f>
        <v>87411.6</v>
      </c>
      <c r="M33" s="31"/>
      <c r="N33" s="31"/>
      <c r="O33" s="32"/>
    </row>
    <row r="34" spans="1:15" ht="14.25" customHeight="1">
      <c r="A34" s="13" t="s">
        <v>24</v>
      </c>
      <c r="B34" s="14"/>
      <c r="C34" s="14"/>
      <c r="D34" s="14"/>
      <c r="E34" s="14"/>
      <c r="F34" s="14"/>
      <c r="G34" s="14"/>
      <c r="H34" s="14"/>
      <c r="I34" s="14"/>
      <c r="J34" s="33"/>
      <c r="K34" s="34"/>
      <c r="L34" s="35">
        <f>SUM(L32:L33)</f>
        <v>87411.6</v>
      </c>
      <c r="M34" s="35"/>
      <c r="N34" s="35"/>
      <c r="O34" s="36"/>
    </row>
    <row r="35" spans="1:15" ht="24" customHeight="1">
      <c r="A35" s="7" t="s">
        <v>0</v>
      </c>
      <c r="B35" s="7"/>
      <c r="C35" s="7"/>
      <c r="D35" s="7"/>
      <c r="E35" s="7"/>
      <c r="F35" s="7"/>
      <c r="G35" s="7"/>
      <c r="H35" s="7"/>
      <c r="I35" s="7"/>
      <c r="J35" s="37"/>
      <c r="K35" s="38"/>
      <c r="L35" s="38"/>
      <c r="M35" s="38"/>
      <c r="N35" s="38"/>
      <c r="O35" s="7"/>
    </row>
    <row r="36" spans="1:15" ht="29.25" customHeight="1">
      <c r="A36" s="6" t="s">
        <v>1</v>
      </c>
      <c r="B36" s="6"/>
      <c r="C36" s="6"/>
      <c r="D36" s="6"/>
      <c r="E36" s="6"/>
      <c r="F36" s="6"/>
      <c r="G36" s="6"/>
      <c r="H36" s="6"/>
      <c r="I36" s="6"/>
      <c r="J36" s="20"/>
      <c r="K36" s="21"/>
      <c r="L36" s="21"/>
      <c r="M36" s="21"/>
      <c r="N36" s="21"/>
      <c r="O36" s="6"/>
    </row>
    <row r="37" spans="1:15" ht="18.75" customHeight="1">
      <c r="A37" s="5" t="s">
        <v>2</v>
      </c>
      <c r="B37" s="5"/>
      <c r="C37" s="5"/>
      <c r="D37" s="5"/>
      <c r="E37" s="5"/>
      <c r="F37" s="5"/>
      <c r="G37" s="7"/>
      <c r="H37" s="7"/>
      <c r="I37" s="7"/>
      <c r="J37" s="22" t="s">
        <v>43</v>
      </c>
      <c r="K37" s="23"/>
      <c r="L37" s="23"/>
      <c r="M37" s="23"/>
      <c r="N37" s="23"/>
      <c r="O37" s="24"/>
    </row>
    <row r="38" spans="1:15" ht="14.25" customHeight="1">
      <c r="A38" s="8" t="s">
        <v>4</v>
      </c>
      <c r="B38" s="9" t="s">
        <v>5</v>
      </c>
      <c r="C38" s="9"/>
      <c r="D38" s="9" t="s">
        <v>6</v>
      </c>
      <c r="E38" s="9"/>
      <c r="F38" s="9" t="s">
        <v>7</v>
      </c>
      <c r="G38" s="9"/>
      <c r="H38" s="9" t="s">
        <v>8</v>
      </c>
      <c r="I38" s="9" t="s">
        <v>9</v>
      </c>
      <c r="J38" s="25"/>
      <c r="K38" s="26" t="s">
        <v>10</v>
      </c>
      <c r="L38" s="26"/>
      <c r="M38" s="27"/>
      <c r="N38" s="27"/>
      <c r="O38" s="28"/>
    </row>
    <row r="39" spans="1:15" ht="27" customHeight="1">
      <c r="A39" s="10"/>
      <c r="B39" s="11"/>
      <c r="C39" s="11"/>
      <c r="D39" s="11"/>
      <c r="E39" s="11"/>
      <c r="F39" s="11"/>
      <c r="G39" s="11"/>
      <c r="H39" s="11"/>
      <c r="I39" s="11"/>
      <c r="J39" s="29"/>
      <c r="K39" s="30" t="s">
        <v>11</v>
      </c>
      <c r="L39" s="30" t="s">
        <v>12</v>
      </c>
      <c r="M39" s="31" t="s">
        <v>13</v>
      </c>
      <c r="N39" s="31" t="s">
        <v>14</v>
      </c>
      <c r="O39" s="32" t="s">
        <v>15</v>
      </c>
    </row>
    <row r="40" spans="1:15" ht="239.25" customHeight="1">
      <c r="A40" s="10">
        <v>4</v>
      </c>
      <c r="B40" s="11" t="s">
        <v>44</v>
      </c>
      <c r="C40" s="11"/>
      <c r="D40" s="11" t="s">
        <v>45</v>
      </c>
      <c r="E40" s="11"/>
      <c r="F40" s="12" t="s">
        <v>46</v>
      </c>
      <c r="G40" s="12"/>
      <c r="H40" s="11" t="s">
        <v>20</v>
      </c>
      <c r="I40" s="11">
        <v>32.2</v>
      </c>
      <c r="J40" s="29"/>
      <c r="K40" s="30">
        <v>12</v>
      </c>
      <c r="L40" s="31">
        <f>I40*K40</f>
        <v>386.4</v>
      </c>
      <c r="M40" s="31"/>
      <c r="N40" s="31"/>
      <c r="O40" s="32"/>
    </row>
    <row r="41" spans="1:15" ht="14.25" customHeight="1">
      <c r="A41" s="13" t="s">
        <v>24</v>
      </c>
      <c r="B41" s="14"/>
      <c r="C41" s="14"/>
      <c r="D41" s="14"/>
      <c r="E41" s="14"/>
      <c r="F41" s="14"/>
      <c r="G41" s="14"/>
      <c r="H41" s="14"/>
      <c r="I41" s="14"/>
      <c r="J41" s="33"/>
      <c r="K41" s="34"/>
      <c r="L41" s="35">
        <f>SUM(L39:L40)</f>
        <v>386.4</v>
      </c>
      <c r="M41" s="35"/>
      <c r="N41" s="35"/>
      <c r="O41" s="36"/>
    </row>
    <row r="42" spans="1:15" ht="24" customHeight="1">
      <c r="A42" s="7" t="s">
        <v>0</v>
      </c>
      <c r="B42" s="7"/>
      <c r="C42" s="7"/>
      <c r="D42" s="7"/>
      <c r="E42" s="7"/>
      <c r="F42" s="7"/>
      <c r="G42" s="7"/>
      <c r="H42" s="7"/>
      <c r="I42" s="7"/>
      <c r="J42" s="37"/>
      <c r="K42" s="38"/>
      <c r="L42" s="38"/>
      <c r="M42" s="38"/>
      <c r="N42" s="38"/>
      <c r="O42" s="7"/>
    </row>
    <row r="43" spans="1:15" ht="29.25" customHeight="1">
      <c r="A43" s="6" t="s">
        <v>1</v>
      </c>
      <c r="B43" s="6"/>
      <c r="C43" s="6"/>
      <c r="D43" s="6"/>
      <c r="E43" s="6"/>
      <c r="F43" s="6"/>
      <c r="G43" s="6"/>
      <c r="H43" s="6"/>
      <c r="I43" s="6"/>
      <c r="J43" s="20"/>
      <c r="K43" s="21"/>
      <c r="L43" s="21"/>
      <c r="M43" s="21"/>
      <c r="N43" s="21"/>
      <c r="O43" s="6"/>
    </row>
    <row r="44" spans="1:15" ht="18.75" customHeight="1">
      <c r="A44" s="5" t="s">
        <v>2</v>
      </c>
      <c r="B44" s="5"/>
      <c r="C44" s="5"/>
      <c r="D44" s="5"/>
      <c r="E44" s="5"/>
      <c r="F44" s="5"/>
      <c r="G44" s="7"/>
      <c r="H44" s="7"/>
      <c r="I44" s="7"/>
      <c r="J44" s="22" t="s">
        <v>47</v>
      </c>
      <c r="K44" s="23"/>
      <c r="L44" s="23"/>
      <c r="M44" s="23"/>
      <c r="N44" s="23"/>
      <c r="O44" s="24"/>
    </row>
    <row r="45" spans="1:15" ht="14.25" customHeight="1">
      <c r="A45" s="8" t="s">
        <v>4</v>
      </c>
      <c r="B45" s="9" t="s">
        <v>5</v>
      </c>
      <c r="C45" s="9"/>
      <c r="D45" s="9" t="s">
        <v>6</v>
      </c>
      <c r="E45" s="9"/>
      <c r="F45" s="9" t="s">
        <v>7</v>
      </c>
      <c r="G45" s="9"/>
      <c r="H45" s="9" t="s">
        <v>8</v>
      </c>
      <c r="I45" s="9" t="s">
        <v>9</v>
      </c>
      <c r="J45" s="25"/>
      <c r="K45" s="26" t="s">
        <v>10</v>
      </c>
      <c r="L45" s="26"/>
      <c r="M45" s="27"/>
      <c r="N45" s="27"/>
      <c r="O45" s="28"/>
    </row>
    <row r="46" spans="1:15" ht="24" customHeight="1">
      <c r="A46" s="10"/>
      <c r="B46" s="11"/>
      <c r="C46" s="11"/>
      <c r="D46" s="11"/>
      <c r="E46" s="11"/>
      <c r="F46" s="11"/>
      <c r="G46" s="11"/>
      <c r="H46" s="11"/>
      <c r="I46" s="11"/>
      <c r="J46" s="29"/>
      <c r="K46" s="30" t="s">
        <v>11</v>
      </c>
      <c r="L46" s="30" t="s">
        <v>12</v>
      </c>
      <c r="M46" s="31" t="s">
        <v>13</v>
      </c>
      <c r="N46" s="31" t="s">
        <v>14</v>
      </c>
      <c r="O46" s="32" t="s">
        <v>15</v>
      </c>
    </row>
    <row r="47" spans="1:15" ht="24" customHeight="1">
      <c r="A47" s="10"/>
      <c r="B47" s="15" t="s">
        <v>48</v>
      </c>
      <c r="C47" s="16"/>
      <c r="D47" s="15" t="s">
        <v>49</v>
      </c>
      <c r="E47" s="17"/>
      <c r="F47" s="17"/>
      <c r="G47" s="16"/>
      <c r="H47" s="11"/>
      <c r="I47" s="15"/>
      <c r="J47" s="16"/>
      <c r="K47" s="30"/>
      <c r="L47" s="30"/>
      <c r="M47" s="31"/>
      <c r="N47" s="31"/>
      <c r="O47" s="32"/>
    </row>
    <row r="48" spans="1:15" ht="205.5" customHeight="1">
      <c r="A48" s="10">
        <v>1</v>
      </c>
      <c r="B48" s="11" t="s">
        <v>50</v>
      </c>
      <c r="C48" s="11"/>
      <c r="D48" s="11" t="s">
        <v>51</v>
      </c>
      <c r="E48" s="11"/>
      <c r="F48" s="12" t="s">
        <v>52</v>
      </c>
      <c r="G48" s="12"/>
      <c r="H48" s="11" t="s">
        <v>53</v>
      </c>
      <c r="I48" s="11">
        <v>80</v>
      </c>
      <c r="J48" s="29"/>
      <c r="K48" s="30">
        <v>85</v>
      </c>
      <c r="L48" s="31">
        <f>I48*K48</f>
        <v>6800</v>
      </c>
      <c r="M48" s="31"/>
      <c r="N48" s="31"/>
      <c r="O48" s="32"/>
    </row>
    <row r="49" spans="1:15" ht="14.25" customHeight="1">
      <c r="A49" s="13" t="s">
        <v>24</v>
      </c>
      <c r="B49" s="14"/>
      <c r="C49" s="14"/>
      <c r="D49" s="14"/>
      <c r="E49" s="14"/>
      <c r="F49" s="14"/>
      <c r="G49" s="14"/>
      <c r="H49" s="14"/>
      <c r="I49" s="14"/>
      <c r="J49" s="33"/>
      <c r="K49" s="34"/>
      <c r="L49" s="35">
        <f>SUM(L47:L48)</f>
        <v>6800</v>
      </c>
      <c r="M49" s="35"/>
      <c r="N49" s="35"/>
      <c r="O49" s="36"/>
    </row>
    <row r="50" spans="1:15" ht="24" customHeight="1">
      <c r="A50" s="7" t="s">
        <v>0</v>
      </c>
      <c r="B50" s="7"/>
      <c r="C50" s="7"/>
      <c r="D50" s="7"/>
      <c r="E50" s="7"/>
      <c r="F50" s="7"/>
      <c r="G50" s="7"/>
      <c r="H50" s="7"/>
      <c r="I50" s="7"/>
      <c r="J50" s="37"/>
      <c r="K50" s="38"/>
      <c r="L50" s="38"/>
      <c r="M50" s="38"/>
      <c r="N50" s="38"/>
      <c r="O50" s="7"/>
    </row>
    <row r="51" spans="1:15" ht="29.25" customHeight="1">
      <c r="A51" s="6" t="s">
        <v>1</v>
      </c>
      <c r="B51" s="6"/>
      <c r="C51" s="6"/>
      <c r="D51" s="6"/>
      <c r="E51" s="6"/>
      <c r="F51" s="6"/>
      <c r="G51" s="6"/>
      <c r="H51" s="6"/>
      <c r="I51" s="6"/>
      <c r="J51" s="20"/>
      <c r="K51" s="21"/>
      <c r="L51" s="21"/>
      <c r="M51" s="21"/>
      <c r="N51" s="21"/>
      <c r="O51" s="6"/>
    </row>
    <row r="52" spans="1:15" ht="18.75" customHeight="1">
      <c r="A52" s="5" t="s">
        <v>2</v>
      </c>
      <c r="B52" s="5"/>
      <c r="C52" s="5"/>
      <c r="D52" s="5"/>
      <c r="E52" s="5"/>
      <c r="F52" s="5"/>
      <c r="G52" s="7"/>
      <c r="H52" s="7"/>
      <c r="I52" s="7"/>
      <c r="J52" s="22" t="s">
        <v>54</v>
      </c>
      <c r="K52" s="23"/>
      <c r="L52" s="23"/>
      <c r="M52" s="23"/>
      <c r="N52" s="23"/>
      <c r="O52" s="24"/>
    </row>
    <row r="53" spans="1:15" ht="14.25" customHeight="1">
      <c r="A53" s="8" t="s">
        <v>4</v>
      </c>
      <c r="B53" s="9" t="s">
        <v>5</v>
      </c>
      <c r="C53" s="9"/>
      <c r="D53" s="9" t="s">
        <v>6</v>
      </c>
      <c r="E53" s="9"/>
      <c r="F53" s="9" t="s">
        <v>7</v>
      </c>
      <c r="G53" s="9"/>
      <c r="H53" s="9" t="s">
        <v>8</v>
      </c>
      <c r="I53" s="9" t="s">
        <v>9</v>
      </c>
      <c r="J53" s="25"/>
      <c r="K53" s="26" t="s">
        <v>10</v>
      </c>
      <c r="L53" s="26"/>
      <c r="M53" s="27"/>
      <c r="N53" s="27"/>
      <c r="O53" s="28"/>
    </row>
    <row r="54" spans="1:15" ht="24" customHeight="1">
      <c r="A54" s="10"/>
      <c r="B54" s="11"/>
      <c r="C54" s="11"/>
      <c r="D54" s="11"/>
      <c r="E54" s="11"/>
      <c r="F54" s="11"/>
      <c r="G54" s="11"/>
      <c r="H54" s="11"/>
      <c r="I54" s="11"/>
      <c r="J54" s="29"/>
      <c r="K54" s="30" t="s">
        <v>11</v>
      </c>
      <c r="L54" s="30" t="s">
        <v>12</v>
      </c>
      <c r="M54" s="31" t="s">
        <v>13</v>
      </c>
      <c r="N54" s="31" t="s">
        <v>14</v>
      </c>
      <c r="O54" s="32" t="s">
        <v>15</v>
      </c>
    </row>
    <row r="55" spans="1:15" ht="183" customHeight="1">
      <c r="A55" s="10">
        <v>2</v>
      </c>
      <c r="B55" s="11" t="s">
        <v>55</v>
      </c>
      <c r="C55" s="11"/>
      <c r="D55" s="11" t="s">
        <v>56</v>
      </c>
      <c r="E55" s="11"/>
      <c r="F55" s="12" t="s">
        <v>57</v>
      </c>
      <c r="G55" s="12"/>
      <c r="H55" s="11" t="s">
        <v>53</v>
      </c>
      <c r="I55" s="11">
        <v>80</v>
      </c>
      <c r="J55" s="29"/>
      <c r="K55" s="30">
        <v>2.5</v>
      </c>
      <c r="L55" s="31">
        <f>I55*K55</f>
        <v>200</v>
      </c>
      <c r="M55" s="31"/>
      <c r="N55" s="31"/>
      <c r="O55" s="32"/>
    </row>
    <row r="56" spans="1:15" ht="104.25" customHeight="1">
      <c r="A56" s="10">
        <v>3</v>
      </c>
      <c r="B56" s="11" t="s">
        <v>58</v>
      </c>
      <c r="C56" s="11"/>
      <c r="D56" s="11" t="s">
        <v>59</v>
      </c>
      <c r="E56" s="11"/>
      <c r="F56" s="12" t="s">
        <v>60</v>
      </c>
      <c r="G56" s="12"/>
      <c r="H56" s="11" t="s">
        <v>53</v>
      </c>
      <c r="I56" s="11">
        <v>80</v>
      </c>
      <c r="J56" s="29"/>
      <c r="K56" s="30">
        <v>13</v>
      </c>
      <c r="L56" s="31">
        <f>I56*K56</f>
        <v>1040</v>
      </c>
      <c r="M56" s="31"/>
      <c r="N56" s="31"/>
      <c r="O56" s="32"/>
    </row>
    <row r="57" spans="1:15" ht="14.25" customHeight="1">
      <c r="A57" s="13" t="s">
        <v>24</v>
      </c>
      <c r="B57" s="14"/>
      <c r="C57" s="14"/>
      <c r="D57" s="14"/>
      <c r="E57" s="14"/>
      <c r="F57" s="14"/>
      <c r="G57" s="14"/>
      <c r="H57" s="14"/>
      <c r="I57" s="14"/>
      <c r="J57" s="33"/>
      <c r="K57" s="34"/>
      <c r="L57" s="35">
        <f>SUM(L55:L56)</f>
        <v>1240</v>
      </c>
      <c r="M57" s="35"/>
      <c r="N57" s="35"/>
      <c r="O57" s="36"/>
    </row>
    <row r="58" spans="1:15" ht="24" customHeight="1">
      <c r="A58" s="7" t="s">
        <v>0</v>
      </c>
      <c r="B58" s="7"/>
      <c r="C58" s="7"/>
      <c r="D58" s="7"/>
      <c r="E58" s="7"/>
      <c r="F58" s="7"/>
      <c r="G58" s="7"/>
      <c r="H58" s="7"/>
      <c r="I58" s="7"/>
      <c r="J58" s="37"/>
      <c r="K58" s="38"/>
      <c r="L58" s="38"/>
      <c r="M58" s="38"/>
      <c r="N58" s="38"/>
      <c r="O58" s="7"/>
    </row>
    <row r="59" spans="1:15" ht="29.25" customHeight="1">
      <c r="A59" s="6" t="s">
        <v>1</v>
      </c>
      <c r="B59" s="6"/>
      <c r="C59" s="6"/>
      <c r="D59" s="6"/>
      <c r="E59" s="6"/>
      <c r="F59" s="6"/>
      <c r="G59" s="6"/>
      <c r="H59" s="6"/>
      <c r="I59" s="6"/>
      <c r="J59" s="20"/>
      <c r="K59" s="21"/>
      <c r="L59" s="21"/>
      <c r="M59" s="21"/>
      <c r="N59" s="21"/>
      <c r="O59" s="6"/>
    </row>
    <row r="60" spans="1:15" ht="18.75" customHeight="1">
      <c r="A60" s="5" t="s">
        <v>2</v>
      </c>
      <c r="B60" s="5"/>
      <c r="C60" s="5"/>
      <c r="D60" s="5"/>
      <c r="E60" s="5"/>
      <c r="F60" s="5"/>
      <c r="G60" s="7"/>
      <c r="H60" s="7"/>
      <c r="I60" s="7"/>
      <c r="J60" s="22" t="s">
        <v>61</v>
      </c>
      <c r="K60" s="23"/>
      <c r="L60" s="23"/>
      <c r="M60" s="23"/>
      <c r="N60" s="23"/>
      <c r="O60" s="24"/>
    </row>
    <row r="61" spans="1:15" ht="14.25" customHeight="1">
      <c r="A61" s="8" t="s">
        <v>4</v>
      </c>
      <c r="B61" s="9" t="s">
        <v>5</v>
      </c>
      <c r="C61" s="9"/>
      <c r="D61" s="9" t="s">
        <v>6</v>
      </c>
      <c r="E61" s="9"/>
      <c r="F61" s="9" t="s">
        <v>7</v>
      </c>
      <c r="G61" s="9"/>
      <c r="H61" s="9" t="s">
        <v>8</v>
      </c>
      <c r="I61" s="9" t="s">
        <v>9</v>
      </c>
      <c r="J61" s="25"/>
      <c r="K61" s="26" t="s">
        <v>10</v>
      </c>
      <c r="L61" s="26"/>
      <c r="M61" s="27"/>
      <c r="N61" s="27"/>
      <c r="O61" s="28"/>
    </row>
    <row r="62" spans="1:15" ht="30" customHeight="1">
      <c r="A62" s="10"/>
      <c r="B62" s="11"/>
      <c r="C62" s="11"/>
      <c r="D62" s="11"/>
      <c r="E62" s="11"/>
      <c r="F62" s="11"/>
      <c r="G62" s="11"/>
      <c r="H62" s="11"/>
      <c r="I62" s="11"/>
      <c r="J62" s="29"/>
      <c r="K62" s="30" t="s">
        <v>11</v>
      </c>
      <c r="L62" s="30" t="s">
        <v>12</v>
      </c>
      <c r="M62" s="31" t="s">
        <v>13</v>
      </c>
      <c r="N62" s="31" t="s">
        <v>14</v>
      </c>
      <c r="O62" s="32" t="s">
        <v>15</v>
      </c>
    </row>
    <row r="63" spans="1:15" ht="104.25" customHeight="1">
      <c r="A63" s="10">
        <v>4</v>
      </c>
      <c r="B63" s="11" t="s">
        <v>62</v>
      </c>
      <c r="C63" s="11"/>
      <c r="D63" s="11" t="s">
        <v>63</v>
      </c>
      <c r="E63" s="11"/>
      <c r="F63" s="12" t="s">
        <v>64</v>
      </c>
      <c r="G63" s="12"/>
      <c r="H63" s="11" t="s">
        <v>65</v>
      </c>
      <c r="I63" s="11">
        <v>400</v>
      </c>
      <c r="J63" s="29"/>
      <c r="K63" s="30">
        <v>3</v>
      </c>
      <c r="L63" s="31">
        <f>I63*K63</f>
        <v>1200</v>
      </c>
      <c r="M63" s="31"/>
      <c r="N63" s="31"/>
      <c r="O63" s="32"/>
    </row>
    <row r="64" spans="1:15" ht="194.25" customHeight="1">
      <c r="A64" s="10">
        <v>5</v>
      </c>
      <c r="B64" s="11" t="s">
        <v>66</v>
      </c>
      <c r="C64" s="11"/>
      <c r="D64" s="11" t="s">
        <v>67</v>
      </c>
      <c r="E64" s="11"/>
      <c r="F64" s="12" t="s">
        <v>68</v>
      </c>
      <c r="G64" s="12"/>
      <c r="H64" s="11" t="s">
        <v>65</v>
      </c>
      <c r="I64" s="11">
        <v>48.2</v>
      </c>
      <c r="J64" s="29"/>
      <c r="K64" s="30">
        <v>100</v>
      </c>
      <c r="L64" s="31">
        <f>I64*K64</f>
        <v>4820</v>
      </c>
      <c r="M64" s="31"/>
      <c r="N64" s="31"/>
      <c r="O64" s="32"/>
    </row>
    <row r="65" spans="1:15" ht="14.25" customHeight="1">
      <c r="A65" s="13" t="s">
        <v>24</v>
      </c>
      <c r="B65" s="14"/>
      <c r="C65" s="14"/>
      <c r="D65" s="14"/>
      <c r="E65" s="14"/>
      <c r="F65" s="14"/>
      <c r="G65" s="14"/>
      <c r="H65" s="14"/>
      <c r="I65" s="14"/>
      <c r="J65" s="33"/>
      <c r="K65" s="34"/>
      <c r="L65" s="35">
        <f>SUM(L63:L64)</f>
        <v>6020</v>
      </c>
      <c r="M65" s="35"/>
      <c r="N65" s="35"/>
      <c r="O65" s="36"/>
    </row>
    <row r="66" spans="1:15" ht="24" customHeight="1">
      <c r="A66" s="7" t="s">
        <v>0</v>
      </c>
      <c r="B66" s="7"/>
      <c r="C66" s="7"/>
      <c r="D66" s="7"/>
      <c r="E66" s="7"/>
      <c r="F66" s="7"/>
      <c r="G66" s="7"/>
      <c r="H66" s="7"/>
      <c r="I66" s="7"/>
      <c r="J66" s="37"/>
      <c r="K66" s="38"/>
      <c r="L66" s="38"/>
      <c r="M66" s="38"/>
      <c r="N66" s="38"/>
      <c r="O66" s="7"/>
    </row>
    <row r="67" spans="1:15" ht="29.25" customHeight="1">
      <c r="A67" s="6" t="s">
        <v>1</v>
      </c>
      <c r="B67" s="6"/>
      <c r="C67" s="6"/>
      <c r="D67" s="6"/>
      <c r="E67" s="6"/>
      <c r="F67" s="6"/>
      <c r="G67" s="6"/>
      <c r="H67" s="6"/>
      <c r="I67" s="6"/>
      <c r="J67" s="20"/>
      <c r="K67" s="21"/>
      <c r="L67" s="21"/>
      <c r="M67" s="21"/>
      <c r="N67" s="21"/>
      <c r="O67" s="6"/>
    </row>
    <row r="68" spans="1:15" ht="18.75" customHeight="1">
      <c r="A68" s="5" t="s">
        <v>2</v>
      </c>
      <c r="B68" s="5"/>
      <c r="C68" s="5"/>
      <c r="D68" s="5"/>
      <c r="E68" s="5"/>
      <c r="F68" s="5"/>
      <c r="G68" s="7"/>
      <c r="H68" s="7"/>
      <c r="I68" s="7"/>
      <c r="J68" s="22" t="s">
        <v>69</v>
      </c>
      <c r="K68" s="23"/>
      <c r="L68" s="23"/>
      <c r="M68" s="23"/>
      <c r="N68" s="23"/>
      <c r="O68" s="24"/>
    </row>
    <row r="69" spans="1:15" ht="14.25" customHeight="1">
      <c r="A69" s="8" t="s">
        <v>4</v>
      </c>
      <c r="B69" s="9" t="s">
        <v>5</v>
      </c>
      <c r="C69" s="9"/>
      <c r="D69" s="9" t="s">
        <v>6</v>
      </c>
      <c r="E69" s="9"/>
      <c r="F69" s="9" t="s">
        <v>7</v>
      </c>
      <c r="G69" s="9"/>
      <c r="H69" s="9" t="s">
        <v>8</v>
      </c>
      <c r="I69" s="9" t="s">
        <v>9</v>
      </c>
      <c r="J69" s="25"/>
      <c r="K69" s="26" t="s">
        <v>10</v>
      </c>
      <c r="L69" s="26"/>
      <c r="M69" s="27"/>
      <c r="N69" s="27"/>
      <c r="O69" s="28"/>
    </row>
    <row r="70" spans="1:15" ht="27.75" customHeight="1">
      <c r="A70" s="10"/>
      <c r="B70" s="11"/>
      <c r="C70" s="11"/>
      <c r="D70" s="11"/>
      <c r="E70" s="11"/>
      <c r="F70" s="11"/>
      <c r="G70" s="11"/>
      <c r="H70" s="11"/>
      <c r="I70" s="11"/>
      <c r="J70" s="29"/>
      <c r="K70" s="30" t="s">
        <v>11</v>
      </c>
      <c r="L70" s="30" t="s">
        <v>12</v>
      </c>
      <c r="M70" s="31" t="s">
        <v>13</v>
      </c>
      <c r="N70" s="31" t="s">
        <v>14</v>
      </c>
      <c r="O70" s="32" t="s">
        <v>15</v>
      </c>
    </row>
    <row r="71" spans="1:15" ht="115.5" customHeight="1">
      <c r="A71" s="10">
        <v>6</v>
      </c>
      <c r="B71" s="11" t="s">
        <v>70</v>
      </c>
      <c r="C71" s="11"/>
      <c r="D71" s="11" t="s">
        <v>71</v>
      </c>
      <c r="E71" s="11"/>
      <c r="F71" s="12" t="s">
        <v>72</v>
      </c>
      <c r="G71" s="12"/>
      <c r="H71" s="11" t="s">
        <v>65</v>
      </c>
      <c r="I71" s="11">
        <v>48.2</v>
      </c>
      <c r="J71" s="29"/>
      <c r="K71" s="30">
        <v>6</v>
      </c>
      <c r="L71" s="31">
        <f>I71*K71</f>
        <v>289.2</v>
      </c>
      <c r="M71" s="31"/>
      <c r="N71" s="31"/>
      <c r="O71" s="32"/>
    </row>
    <row r="72" spans="1:15" ht="14.25" customHeight="1">
      <c r="A72" s="13" t="s">
        <v>24</v>
      </c>
      <c r="B72" s="14"/>
      <c r="C72" s="14"/>
      <c r="D72" s="14"/>
      <c r="E72" s="14"/>
      <c r="F72" s="14"/>
      <c r="G72" s="14"/>
      <c r="H72" s="14"/>
      <c r="I72" s="14"/>
      <c r="J72" s="33"/>
      <c r="K72" s="34"/>
      <c r="L72" s="35">
        <f>SUM(L70:L71)</f>
        <v>289.2</v>
      </c>
      <c r="M72" s="35"/>
      <c r="N72" s="35"/>
      <c r="O72" s="36"/>
    </row>
    <row r="73" spans="1:15" ht="24" customHeight="1">
      <c r="A73" s="7" t="s">
        <v>0</v>
      </c>
      <c r="B73" s="7"/>
      <c r="C73" s="7"/>
      <c r="D73" s="7"/>
      <c r="E73" s="7"/>
      <c r="F73" s="7"/>
      <c r="G73" s="7"/>
      <c r="H73" s="7"/>
      <c r="I73" s="7"/>
      <c r="J73" s="37"/>
      <c r="K73" s="38"/>
      <c r="L73" s="38"/>
      <c r="M73" s="38"/>
      <c r="N73" s="38"/>
      <c r="O73" s="7"/>
    </row>
    <row r="74" spans="1:15" ht="29.25" customHeight="1">
      <c r="A74" s="6" t="s">
        <v>1</v>
      </c>
      <c r="B74" s="6"/>
      <c r="C74" s="6"/>
      <c r="D74" s="6"/>
      <c r="E74" s="6"/>
      <c r="F74" s="6"/>
      <c r="G74" s="6"/>
      <c r="H74" s="6"/>
      <c r="I74" s="6"/>
      <c r="J74" s="20"/>
      <c r="K74" s="21"/>
      <c r="L74" s="21"/>
      <c r="M74" s="21"/>
      <c r="N74" s="21"/>
      <c r="O74" s="6"/>
    </row>
    <row r="75" spans="1:15" ht="18.75" customHeight="1">
      <c r="A75" s="5" t="s">
        <v>2</v>
      </c>
      <c r="B75" s="5"/>
      <c r="C75" s="5"/>
      <c r="D75" s="5"/>
      <c r="E75" s="5"/>
      <c r="F75" s="5"/>
      <c r="G75" s="7"/>
      <c r="H75" s="7"/>
      <c r="I75" s="7"/>
      <c r="J75" s="22" t="s">
        <v>73</v>
      </c>
      <c r="K75" s="23"/>
      <c r="L75" s="23"/>
      <c r="M75" s="23"/>
      <c r="N75" s="23"/>
      <c r="O75" s="24"/>
    </row>
    <row r="76" spans="1:15" ht="14.25" customHeight="1">
      <c r="A76" s="8" t="s">
        <v>4</v>
      </c>
      <c r="B76" s="9" t="s">
        <v>5</v>
      </c>
      <c r="C76" s="9"/>
      <c r="D76" s="9" t="s">
        <v>6</v>
      </c>
      <c r="E76" s="9"/>
      <c r="F76" s="9" t="s">
        <v>7</v>
      </c>
      <c r="G76" s="9"/>
      <c r="H76" s="9" t="s">
        <v>8</v>
      </c>
      <c r="I76" s="9" t="s">
        <v>9</v>
      </c>
      <c r="J76" s="25"/>
      <c r="K76" s="26" t="s">
        <v>10</v>
      </c>
      <c r="L76" s="26"/>
      <c r="M76" s="27"/>
      <c r="N76" s="27"/>
      <c r="O76" s="28"/>
    </row>
    <row r="77" spans="1:15" ht="30.75" customHeight="1">
      <c r="A77" s="10"/>
      <c r="B77" s="11"/>
      <c r="C77" s="11"/>
      <c r="D77" s="11"/>
      <c r="E77" s="11"/>
      <c r="F77" s="11"/>
      <c r="G77" s="11"/>
      <c r="H77" s="11"/>
      <c r="I77" s="11"/>
      <c r="J77" s="29"/>
      <c r="K77" s="30" t="s">
        <v>11</v>
      </c>
      <c r="L77" s="30" t="s">
        <v>12</v>
      </c>
      <c r="M77" s="31" t="s">
        <v>13</v>
      </c>
      <c r="N77" s="31" t="s">
        <v>14</v>
      </c>
      <c r="O77" s="32" t="s">
        <v>15</v>
      </c>
    </row>
    <row r="78" spans="1:15" ht="21.75" customHeight="1">
      <c r="A78" s="10"/>
      <c r="B78" s="15" t="s">
        <v>74</v>
      </c>
      <c r="C78" s="16"/>
      <c r="D78" s="15" t="s">
        <v>75</v>
      </c>
      <c r="E78" s="17"/>
      <c r="F78" s="17"/>
      <c r="G78" s="16"/>
      <c r="H78" s="11"/>
      <c r="I78" s="15"/>
      <c r="J78" s="16"/>
      <c r="K78" s="30"/>
      <c r="L78" s="30"/>
      <c r="M78" s="31"/>
      <c r="N78" s="31"/>
      <c r="O78" s="32"/>
    </row>
    <row r="79" spans="1:15" ht="318" customHeight="1">
      <c r="A79" s="10">
        <v>1</v>
      </c>
      <c r="B79" s="11" t="s">
        <v>76</v>
      </c>
      <c r="C79" s="11"/>
      <c r="D79" s="11" t="s">
        <v>77</v>
      </c>
      <c r="E79" s="11"/>
      <c r="F79" s="12" t="s">
        <v>78</v>
      </c>
      <c r="G79" s="12"/>
      <c r="H79" s="11" t="s">
        <v>20</v>
      </c>
      <c r="I79" s="11">
        <v>2706</v>
      </c>
      <c r="J79" s="29"/>
      <c r="K79" s="30">
        <v>12</v>
      </c>
      <c r="L79" s="31">
        <f>I79*K79</f>
        <v>32472</v>
      </c>
      <c r="M79" s="31"/>
      <c r="N79" s="31"/>
      <c r="O79" s="32"/>
    </row>
    <row r="80" spans="1:15" ht="14.25" customHeight="1">
      <c r="A80" s="13" t="s">
        <v>24</v>
      </c>
      <c r="B80" s="14"/>
      <c r="C80" s="14"/>
      <c r="D80" s="14"/>
      <c r="E80" s="14"/>
      <c r="F80" s="14"/>
      <c r="G80" s="14"/>
      <c r="H80" s="14"/>
      <c r="I80" s="14"/>
      <c r="J80" s="33"/>
      <c r="K80" s="34"/>
      <c r="L80" s="35">
        <f>SUM(L78:L79)</f>
        <v>32472</v>
      </c>
      <c r="M80" s="35"/>
      <c r="N80" s="35"/>
      <c r="O80" s="36"/>
    </row>
    <row r="81" spans="1:15" ht="24" customHeight="1">
      <c r="A81" s="7" t="s">
        <v>0</v>
      </c>
      <c r="B81" s="7"/>
      <c r="C81" s="7"/>
      <c r="D81" s="7"/>
      <c r="E81" s="7"/>
      <c r="F81" s="7"/>
      <c r="G81" s="7"/>
      <c r="H81" s="7"/>
      <c r="I81" s="7"/>
      <c r="J81" s="37"/>
      <c r="K81" s="38"/>
      <c r="L81" s="38"/>
      <c r="M81" s="38"/>
      <c r="N81" s="38"/>
      <c r="O81" s="7"/>
    </row>
    <row r="82" spans="1:15" ht="29.25" customHeight="1">
      <c r="A82" s="6" t="s">
        <v>1</v>
      </c>
      <c r="B82" s="6"/>
      <c r="C82" s="6"/>
      <c r="D82" s="6"/>
      <c r="E82" s="6"/>
      <c r="F82" s="6"/>
      <c r="G82" s="6"/>
      <c r="H82" s="6"/>
      <c r="I82" s="6"/>
      <c r="J82" s="20"/>
      <c r="K82" s="21"/>
      <c r="L82" s="21"/>
      <c r="M82" s="21"/>
      <c r="N82" s="21"/>
      <c r="O82" s="6"/>
    </row>
    <row r="83" spans="1:15" ht="18.75" customHeight="1">
      <c r="A83" s="5" t="s">
        <v>2</v>
      </c>
      <c r="B83" s="5"/>
      <c r="C83" s="5"/>
      <c r="D83" s="5"/>
      <c r="E83" s="5"/>
      <c r="F83" s="5"/>
      <c r="G83" s="7"/>
      <c r="H83" s="7"/>
      <c r="I83" s="7"/>
      <c r="J83" s="22" t="s">
        <v>79</v>
      </c>
      <c r="K83" s="23"/>
      <c r="L83" s="23"/>
      <c r="M83" s="23"/>
      <c r="N83" s="23"/>
      <c r="O83" s="24"/>
    </row>
    <row r="84" spans="1:15" ht="14.25" customHeight="1">
      <c r="A84" s="8" t="s">
        <v>4</v>
      </c>
      <c r="B84" s="9" t="s">
        <v>5</v>
      </c>
      <c r="C84" s="9"/>
      <c r="D84" s="9" t="s">
        <v>6</v>
      </c>
      <c r="E84" s="9"/>
      <c r="F84" s="9" t="s">
        <v>7</v>
      </c>
      <c r="G84" s="9"/>
      <c r="H84" s="9" t="s">
        <v>8</v>
      </c>
      <c r="I84" s="9" t="s">
        <v>9</v>
      </c>
      <c r="J84" s="25"/>
      <c r="K84" s="26" t="s">
        <v>10</v>
      </c>
      <c r="L84" s="26"/>
      <c r="M84" s="27"/>
      <c r="N84" s="27"/>
      <c r="O84" s="28"/>
    </row>
    <row r="85" spans="1:15" ht="27" customHeight="1">
      <c r="A85" s="10"/>
      <c r="B85" s="11"/>
      <c r="C85" s="11"/>
      <c r="D85" s="11"/>
      <c r="E85" s="11"/>
      <c r="F85" s="11"/>
      <c r="G85" s="11"/>
      <c r="H85" s="11"/>
      <c r="I85" s="11"/>
      <c r="J85" s="29"/>
      <c r="K85" s="30" t="s">
        <v>11</v>
      </c>
      <c r="L85" s="30" t="s">
        <v>12</v>
      </c>
      <c r="M85" s="31" t="s">
        <v>13</v>
      </c>
      <c r="N85" s="31" t="s">
        <v>14</v>
      </c>
      <c r="O85" s="32" t="s">
        <v>15</v>
      </c>
    </row>
    <row r="86" spans="1:15" ht="149.25" customHeight="1">
      <c r="A86" s="10">
        <v>2</v>
      </c>
      <c r="B86" s="11" t="s">
        <v>80</v>
      </c>
      <c r="C86" s="11"/>
      <c r="D86" s="11" t="s">
        <v>81</v>
      </c>
      <c r="E86" s="11"/>
      <c r="F86" s="12" t="s">
        <v>82</v>
      </c>
      <c r="G86" s="12"/>
      <c r="H86" s="11" t="s">
        <v>20</v>
      </c>
      <c r="I86" s="11">
        <v>2706</v>
      </c>
      <c r="J86" s="29"/>
      <c r="K86" s="30">
        <v>8</v>
      </c>
      <c r="L86" s="31">
        <f>I86*K86</f>
        <v>21648</v>
      </c>
      <c r="M86" s="31"/>
      <c r="N86" s="31"/>
      <c r="O86" s="32"/>
    </row>
    <row r="87" spans="1:15" ht="205.5" customHeight="1">
      <c r="A87" s="10">
        <v>3</v>
      </c>
      <c r="B87" s="11" t="s">
        <v>83</v>
      </c>
      <c r="C87" s="11"/>
      <c r="D87" s="11" t="s">
        <v>51</v>
      </c>
      <c r="E87" s="11"/>
      <c r="F87" s="12" t="s">
        <v>84</v>
      </c>
      <c r="G87" s="12"/>
      <c r="H87" s="11" t="s">
        <v>53</v>
      </c>
      <c r="I87" s="11">
        <v>27.06</v>
      </c>
      <c r="J87" s="29"/>
      <c r="K87" s="30">
        <v>85</v>
      </c>
      <c r="L87" s="31">
        <f>I87*K87</f>
        <v>2300.1</v>
      </c>
      <c r="M87" s="31"/>
      <c r="N87" s="31"/>
      <c r="O87" s="32"/>
    </row>
    <row r="88" spans="1:15" ht="14.25" customHeight="1">
      <c r="A88" s="13" t="s">
        <v>24</v>
      </c>
      <c r="B88" s="14"/>
      <c r="C88" s="14"/>
      <c r="D88" s="14"/>
      <c r="E88" s="14"/>
      <c r="F88" s="14"/>
      <c r="G88" s="14"/>
      <c r="H88" s="14"/>
      <c r="I88" s="14"/>
      <c r="J88" s="33"/>
      <c r="K88" s="34"/>
      <c r="L88" s="35">
        <f>SUM(L86:L87)</f>
        <v>23948.1</v>
      </c>
      <c r="M88" s="35"/>
      <c r="N88" s="35"/>
      <c r="O88" s="36"/>
    </row>
    <row r="89" spans="1:15" ht="24" customHeight="1">
      <c r="A89" s="7" t="s">
        <v>0</v>
      </c>
      <c r="B89" s="7"/>
      <c r="C89" s="7"/>
      <c r="D89" s="7"/>
      <c r="E89" s="7"/>
      <c r="F89" s="7"/>
      <c r="G89" s="7"/>
      <c r="H89" s="7"/>
      <c r="I89" s="7"/>
      <c r="J89" s="37"/>
      <c r="K89" s="38"/>
      <c r="L89" s="38"/>
      <c r="M89" s="38"/>
      <c r="N89" s="38"/>
      <c r="O89" s="7"/>
    </row>
    <row r="90" spans="1:15" ht="29.25" customHeight="1">
      <c r="A90" s="6" t="s">
        <v>1</v>
      </c>
      <c r="B90" s="6"/>
      <c r="C90" s="6"/>
      <c r="D90" s="6"/>
      <c r="E90" s="6"/>
      <c r="F90" s="6"/>
      <c r="G90" s="6"/>
      <c r="H90" s="6"/>
      <c r="I90" s="6"/>
      <c r="J90" s="20"/>
      <c r="K90" s="21"/>
      <c r="L90" s="21"/>
      <c r="M90" s="21"/>
      <c r="N90" s="21"/>
      <c r="O90" s="6"/>
    </row>
    <row r="91" spans="1:15" ht="18.75" customHeight="1">
      <c r="A91" s="5" t="s">
        <v>2</v>
      </c>
      <c r="B91" s="5"/>
      <c r="C91" s="5"/>
      <c r="D91" s="5"/>
      <c r="E91" s="5"/>
      <c r="F91" s="5"/>
      <c r="G91" s="7"/>
      <c r="H91" s="7"/>
      <c r="I91" s="7"/>
      <c r="J91" s="22" t="s">
        <v>85</v>
      </c>
      <c r="K91" s="23"/>
      <c r="L91" s="23"/>
      <c r="M91" s="23"/>
      <c r="N91" s="23"/>
      <c r="O91" s="24"/>
    </row>
    <row r="92" spans="1:15" ht="14.25" customHeight="1">
      <c r="A92" s="39" t="s">
        <v>4</v>
      </c>
      <c r="B92" s="9" t="s">
        <v>5</v>
      </c>
      <c r="C92" s="9"/>
      <c r="D92" s="9" t="s">
        <v>6</v>
      </c>
      <c r="E92" s="9"/>
      <c r="F92" s="9" t="s">
        <v>7</v>
      </c>
      <c r="G92" s="9"/>
      <c r="H92" s="9" t="s">
        <v>8</v>
      </c>
      <c r="I92" s="9" t="s">
        <v>9</v>
      </c>
      <c r="J92" s="25"/>
      <c r="K92" s="26" t="s">
        <v>10</v>
      </c>
      <c r="L92" s="26"/>
      <c r="M92" s="27"/>
      <c r="N92" s="27"/>
      <c r="O92" s="49"/>
    </row>
    <row r="93" spans="1:15" ht="25.5" customHeight="1">
      <c r="A93" s="40"/>
      <c r="B93" s="11"/>
      <c r="C93" s="11"/>
      <c r="D93" s="11"/>
      <c r="E93" s="11"/>
      <c r="F93" s="11"/>
      <c r="G93" s="11"/>
      <c r="H93" s="11"/>
      <c r="I93" s="11"/>
      <c r="J93" s="29"/>
      <c r="K93" s="30" t="s">
        <v>11</v>
      </c>
      <c r="L93" s="30" t="s">
        <v>12</v>
      </c>
      <c r="M93" s="31" t="s">
        <v>13</v>
      </c>
      <c r="N93" s="31" t="s">
        <v>14</v>
      </c>
      <c r="O93" s="50" t="s">
        <v>15</v>
      </c>
    </row>
    <row r="94" spans="1:15" ht="183" customHeight="1">
      <c r="A94" s="40">
        <v>4</v>
      </c>
      <c r="B94" s="11" t="s">
        <v>86</v>
      </c>
      <c r="C94" s="11"/>
      <c r="D94" s="11" t="s">
        <v>56</v>
      </c>
      <c r="E94" s="11"/>
      <c r="F94" s="12" t="s">
        <v>57</v>
      </c>
      <c r="G94" s="12"/>
      <c r="H94" s="11" t="s">
        <v>53</v>
      </c>
      <c r="I94" s="11">
        <v>27.06</v>
      </c>
      <c r="J94" s="29"/>
      <c r="K94" s="51">
        <v>2.5</v>
      </c>
      <c r="L94" s="31">
        <f>I94*K94</f>
        <v>67.65</v>
      </c>
      <c r="M94" s="31"/>
      <c r="N94" s="31"/>
      <c r="O94" s="50"/>
    </row>
    <row r="95" spans="1:15" ht="104.25" customHeight="1">
      <c r="A95" s="41">
        <v>5</v>
      </c>
      <c r="B95" s="42" t="s">
        <v>87</v>
      </c>
      <c r="C95" s="42"/>
      <c r="D95" s="42" t="s">
        <v>59</v>
      </c>
      <c r="E95" s="42"/>
      <c r="F95" s="43" t="s">
        <v>60</v>
      </c>
      <c r="G95" s="43"/>
      <c r="H95" s="42" t="s">
        <v>53</v>
      </c>
      <c r="I95" s="42">
        <v>27.06</v>
      </c>
      <c r="J95" s="52"/>
      <c r="K95" s="53">
        <v>13</v>
      </c>
      <c r="L95" s="54">
        <f>I95*K95</f>
        <v>351.78</v>
      </c>
      <c r="M95" s="54"/>
      <c r="N95" s="54"/>
      <c r="O95" s="55"/>
    </row>
    <row r="96" spans="1:15" ht="13.5" customHeight="1">
      <c r="A96" s="44"/>
      <c r="B96" s="45"/>
      <c r="C96" s="45"/>
      <c r="D96" s="45"/>
      <c r="E96" s="45"/>
      <c r="F96" s="45" t="s">
        <v>24</v>
      </c>
      <c r="G96" s="45"/>
      <c r="H96" s="45"/>
      <c r="I96" s="45"/>
      <c r="J96" s="56"/>
      <c r="K96" s="57"/>
      <c r="L96" s="58">
        <f>SUM(L94:L95)</f>
        <v>419.43</v>
      </c>
      <c r="M96" s="58"/>
      <c r="N96" s="58"/>
      <c r="O96" s="59"/>
    </row>
    <row r="97" spans="1:15" ht="13.5" customHeight="1">
      <c r="A97" s="46"/>
      <c r="B97" s="47"/>
      <c r="C97" s="47"/>
      <c r="D97" s="47"/>
      <c r="E97" s="47"/>
      <c r="F97" s="47" t="s">
        <v>88</v>
      </c>
      <c r="G97" s="47"/>
      <c r="H97" s="47"/>
      <c r="I97" s="47"/>
      <c r="J97" s="60"/>
      <c r="K97" s="61"/>
      <c r="L97" s="62">
        <f>L96+L88+L80+L72+L65+L57+L49+L41+L34+L27+L18+L9</f>
        <v>488752.33</v>
      </c>
      <c r="M97" s="62"/>
      <c r="N97" s="62"/>
      <c r="O97" s="63"/>
    </row>
    <row r="98" spans="1:11" ht="11.25">
      <c r="A98" s="48"/>
      <c r="B98" s="48"/>
      <c r="C98" s="48"/>
      <c r="D98" s="48"/>
      <c r="E98" s="48"/>
      <c r="F98" s="48"/>
      <c r="G98" s="48"/>
      <c r="H98" s="48"/>
      <c r="I98" s="48"/>
      <c r="J98" s="64"/>
      <c r="K98" s="65"/>
    </row>
    <row r="99" spans="1:11" ht="11.25">
      <c r="A99" s="48"/>
      <c r="B99" s="48"/>
      <c r="C99" s="48"/>
      <c r="D99" s="48"/>
      <c r="E99" s="48"/>
      <c r="F99" s="48"/>
      <c r="G99" s="48"/>
      <c r="H99" s="48"/>
      <c r="I99" s="48"/>
      <c r="J99" s="64"/>
      <c r="K99" s="65"/>
    </row>
    <row r="100" spans="1:11" ht="11.25">
      <c r="A100" s="48"/>
      <c r="B100" s="48"/>
      <c r="C100" s="48"/>
      <c r="D100" s="48"/>
      <c r="E100" s="48"/>
      <c r="F100" s="48"/>
      <c r="G100" s="48"/>
      <c r="H100" s="48"/>
      <c r="I100" s="48"/>
      <c r="J100" s="64"/>
      <c r="K100" s="65"/>
    </row>
    <row r="101" spans="1:11" ht="11.25">
      <c r="A101" s="48"/>
      <c r="B101" s="48"/>
      <c r="C101" s="48"/>
      <c r="D101" s="48"/>
      <c r="E101" s="48"/>
      <c r="F101" s="48"/>
      <c r="G101" s="48"/>
      <c r="H101" s="48"/>
      <c r="I101" s="48"/>
      <c r="J101" s="64"/>
      <c r="K101" s="65"/>
    </row>
    <row r="102" spans="1:11" ht="11.25">
      <c r="A102" s="48"/>
      <c r="B102" s="48"/>
      <c r="C102" s="48"/>
      <c r="D102" s="48"/>
      <c r="E102" s="48"/>
      <c r="F102" s="48"/>
      <c r="G102" s="48"/>
      <c r="H102" s="48"/>
      <c r="I102" s="48"/>
      <c r="J102" s="64"/>
      <c r="K102" s="65"/>
    </row>
    <row r="103" spans="1:11" ht="11.25">
      <c r="A103" s="48"/>
      <c r="B103" s="48"/>
      <c r="C103" s="48"/>
      <c r="D103" s="48"/>
      <c r="E103" s="48"/>
      <c r="F103" s="48"/>
      <c r="G103" s="48"/>
      <c r="H103" s="48"/>
      <c r="I103" s="48"/>
      <c r="J103" s="64"/>
      <c r="K103" s="65"/>
    </row>
    <row r="104" spans="1:11" ht="11.25">
      <c r="A104" s="48"/>
      <c r="B104" s="48"/>
      <c r="C104" s="48"/>
      <c r="D104" s="48"/>
      <c r="E104" s="48"/>
      <c r="F104" s="48"/>
      <c r="G104" s="48"/>
      <c r="H104" s="48"/>
      <c r="I104" s="48"/>
      <c r="J104" s="64"/>
      <c r="K104" s="65"/>
    </row>
    <row r="105" spans="1:11" ht="11.25">
      <c r="A105" s="48"/>
      <c r="B105" s="48"/>
      <c r="C105" s="48"/>
      <c r="D105" s="48"/>
      <c r="E105" s="48"/>
      <c r="F105" s="48"/>
      <c r="G105" s="48"/>
      <c r="H105" s="48"/>
      <c r="I105" s="48"/>
      <c r="J105" s="64"/>
      <c r="K105" s="65"/>
    </row>
    <row r="106" spans="1:11" ht="11.25">
      <c r="A106" s="48"/>
      <c r="B106" s="48"/>
      <c r="C106" s="48"/>
      <c r="D106" s="48"/>
      <c r="E106" s="48"/>
      <c r="F106" s="48"/>
      <c r="G106" s="48"/>
      <c r="H106" s="48"/>
      <c r="I106" s="48"/>
      <c r="J106" s="64"/>
      <c r="K106" s="65"/>
    </row>
    <row r="107" spans="1:11" ht="11.25">
      <c r="A107" s="48"/>
      <c r="B107" s="48"/>
      <c r="C107" s="48"/>
      <c r="D107" s="48"/>
      <c r="E107" s="48"/>
      <c r="F107" s="48"/>
      <c r="G107" s="48"/>
      <c r="H107" s="48"/>
      <c r="I107" s="48"/>
      <c r="J107" s="64"/>
      <c r="K107" s="65"/>
    </row>
    <row r="108" spans="1:11" ht="11.25">
      <c r="A108" s="48"/>
      <c r="B108" s="48"/>
      <c r="C108" s="48"/>
      <c r="D108" s="48"/>
      <c r="E108" s="48"/>
      <c r="F108" s="48"/>
      <c r="G108" s="48"/>
      <c r="H108" s="48"/>
      <c r="I108" s="48"/>
      <c r="J108" s="64"/>
      <c r="K108" s="65"/>
    </row>
    <row r="109" spans="1:11" ht="11.25">
      <c r="A109" s="48"/>
      <c r="B109" s="48"/>
      <c r="C109" s="48"/>
      <c r="D109" s="48"/>
      <c r="E109" s="48"/>
      <c r="F109" s="48"/>
      <c r="G109" s="48"/>
      <c r="H109" s="48"/>
      <c r="I109" s="48"/>
      <c r="J109" s="64"/>
      <c r="K109" s="65"/>
    </row>
    <row r="110" spans="1:11" ht="11.25">
      <c r="A110" s="48"/>
      <c r="B110" s="48"/>
      <c r="C110" s="48"/>
      <c r="D110" s="48"/>
      <c r="E110" s="48"/>
      <c r="F110" s="48"/>
      <c r="G110" s="48"/>
      <c r="H110" s="48"/>
      <c r="I110" s="48"/>
      <c r="J110" s="64"/>
      <c r="K110" s="65"/>
    </row>
    <row r="111" spans="1:11" ht="11.25">
      <c r="A111" s="48"/>
      <c r="B111" s="48"/>
      <c r="C111" s="48"/>
      <c r="D111" s="48"/>
      <c r="E111" s="48"/>
      <c r="F111" s="48"/>
      <c r="G111" s="48"/>
      <c r="H111" s="48"/>
      <c r="I111" s="48"/>
      <c r="J111" s="64"/>
      <c r="K111" s="65"/>
    </row>
    <row r="112" spans="1:11" ht="11.25">
      <c r="A112" s="48"/>
      <c r="B112" s="48"/>
      <c r="C112" s="48"/>
      <c r="D112" s="48"/>
      <c r="E112" s="48"/>
      <c r="F112" s="48"/>
      <c r="G112" s="48"/>
      <c r="H112" s="48"/>
      <c r="I112" s="48"/>
      <c r="J112" s="64"/>
      <c r="K112" s="65"/>
    </row>
    <row r="113" spans="1:11" ht="11.25">
      <c r="A113" s="48"/>
      <c r="B113" s="48"/>
      <c r="C113" s="48"/>
      <c r="D113" s="48"/>
      <c r="E113" s="48"/>
      <c r="F113" s="48"/>
      <c r="G113" s="48"/>
      <c r="H113" s="48"/>
      <c r="I113" s="48"/>
      <c r="J113" s="64"/>
      <c r="K113" s="65"/>
    </row>
    <row r="114" spans="1:11" ht="11.25">
      <c r="A114" s="48"/>
      <c r="B114" s="48"/>
      <c r="C114" s="48"/>
      <c r="D114" s="48"/>
      <c r="E114" s="48"/>
      <c r="F114" s="48"/>
      <c r="G114" s="48"/>
      <c r="H114" s="48"/>
      <c r="I114" s="48"/>
      <c r="J114" s="64"/>
      <c r="K114" s="65"/>
    </row>
    <row r="115" spans="1:11" ht="11.25">
      <c r="A115" s="48"/>
      <c r="B115" s="48"/>
      <c r="C115" s="48"/>
      <c r="D115" s="48"/>
      <c r="E115" s="48"/>
      <c r="F115" s="48"/>
      <c r="G115" s="48"/>
      <c r="H115" s="48"/>
      <c r="I115" s="48"/>
      <c r="J115" s="64"/>
      <c r="K115" s="65"/>
    </row>
  </sheetData>
  <sheetProtection/>
  <mergeCells count="254">
    <mergeCell ref="A1:O1"/>
    <mergeCell ref="A2:O2"/>
    <mergeCell ref="A3:F3"/>
    <mergeCell ref="G3:I3"/>
    <mergeCell ref="J3:O3"/>
    <mergeCell ref="K4:O4"/>
    <mergeCell ref="B6:C6"/>
    <mergeCell ref="D6:G6"/>
    <mergeCell ref="I6:J6"/>
    <mergeCell ref="B7:C7"/>
    <mergeCell ref="D7:E7"/>
    <mergeCell ref="F7:G7"/>
    <mergeCell ref="I7:J7"/>
    <mergeCell ref="B8:C8"/>
    <mergeCell ref="D8:E8"/>
    <mergeCell ref="F8:G8"/>
    <mergeCell ref="I8:J8"/>
    <mergeCell ref="A9:K9"/>
    <mergeCell ref="A10:O10"/>
    <mergeCell ref="A11:O11"/>
    <mergeCell ref="A12:F12"/>
    <mergeCell ref="G12:I12"/>
    <mergeCell ref="J12:O12"/>
    <mergeCell ref="K13:O13"/>
    <mergeCell ref="B15:C15"/>
    <mergeCell ref="D15:G15"/>
    <mergeCell ref="I15:J15"/>
    <mergeCell ref="B16:C16"/>
    <mergeCell ref="D16:E16"/>
    <mergeCell ref="F16:G16"/>
    <mergeCell ref="I16:J16"/>
    <mergeCell ref="B17:C17"/>
    <mergeCell ref="D17:E17"/>
    <mergeCell ref="F17:G17"/>
    <mergeCell ref="I17:J17"/>
    <mergeCell ref="A18:K18"/>
    <mergeCell ref="A19:O19"/>
    <mergeCell ref="A20:O20"/>
    <mergeCell ref="A21:F21"/>
    <mergeCell ref="G21:I21"/>
    <mergeCell ref="J21:O21"/>
    <mergeCell ref="K22:O22"/>
    <mergeCell ref="B24:C24"/>
    <mergeCell ref="D24:G24"/>
    <mergeCell ref="I24:J24"/>
    <mergeCell ref="B25:C25"/>
    <mergeCell ref="D25:E25"/>
    <mergeCell ref="F25:G25"/>
    <mergeCell ref="I25:J25"/>
    <mergeCell ref="B26:C26"/>
    <mergeCell ref="D26:E26"/>
    <mergeCell ref="F26:G26"/>
    <mergeCell ref="I26:J26"/>
    <mergeCell ref="A27:K27"/>
    <mergeCell ref="A28:O28"/>
    <mergeCell ref="A29:O29"/>
    <mergeCell ref="A30:F30"/>
    <mergeCell ref="G30:I30"/>
    <mergeCell ref="J30:O30"/>
    <mergeCell ref="K31:O31"/>
    <mergeCell ref="B33:C33"/>
    <mergeCell ref="D33:E33"/>
    <mergeCell ref="F33:G33"/>
    <mergeCell ref="I33:J33"/>
    <mergeCell ref="A34:K34"/>
    <mergeCell ref="A35:O35"/>
    <mergeCell ref="A36:O36"/>
    <mergeCell ref="A37:F37"/>
    <mergeCell ref="G37:I37"/>
    <mergeCell ref="J37:O37"/>
    <mergeCell ref="K38:O38"/>
    <mergeCell ref="B40:C40"/>
    <mergeCell ref="D40:E40"/>
    <mergeCell ref="F40:G40"/>
    <mergeCell ref="I40:J40"/>
    <mergeCell ref="A41:K41"/>
    <mergeCell ref="A42:O42"/>
    <mergeCell ref="A43:O43"/>
    <mergeCell ref="A44:F44"/>
    <mergeCell ref="G44:I44"/>
    <mergeCell ref="J44:O44"/>
    <mergeCell ref="K45:O45"/>
    <mergeCell ref="B47:C47"/>
    <mergeCell ref="D47:G47"/>
    <mergeCell ref="I47:J47"/>
    <mergeCell ref="B48:C48"/>
    <mergeCell ref="D48:E48"/>
    <mergeCell ref="F48:G48"/>
    <mergeCell ref="I48:J48"/>
    <mergeCell ref="A49:K49"/>
    <mergeCell ref="A50:O50"/>
    <mergeCell ref="A51:O51"/>
    <mergeCell ref="A52:F52"/>
    <mergeCell ref="G52:I52"/>
    <mergeCell ref="J52:O52"/>
    <mergeCell ref="K53:O53"/>
    <mergeCell ref="B55:C55"/>
    <mergeCell ref="D55:E55"/>
    <mergeCell ref="F55:G55"/>
    <mergeCell ref="I55:J55"/>
    <mergeCell ref="B56:C56"/>
    <mergeCell ref="D56:E56"/>
    <mergeCell ref="F56:G56"/>
    <mergeCell ref="I56:J56"/>
    <mergeCell ref="A57:K57"/>
    <mergeCell ref="A58:O58"/>
    <mergeCell ref="A59:O59"/>
    <mergeCell ref="A60:F60"/>
    <mergeCell ref="G60:I60"/>
    <mergeCell ref="J60:O60"/>
    <mergeCell ref="K61:O61"/>
    <mergeCell ref="B63:C63"/>
    <mergeCell ref="D63:E63"/>
    <mergeCell ref="F63:G63"/>
    <mergeCell ref="I63:J63"/>
    <mergeCell ref="B64:C64"/>
    <mergeCell ref="D64:E64"/>
    <mergeCell ref="F64:G64"/>
    <mergeCell ref="I64:J64"/>
    <mergeCell ref="A65:K65"/>
    <mergeCell ref="A66:O66"/>
    <mergeCell ref="A67:O67"/>
    <mergeCell ref="A68:F68"/>
    <mergeCell ref="G68:I68"/>
    <mergeCell ref="J68:O68"/>
    <mergeCell ref="K69:O69"/>
    <mergeCell ref="B71:C71"/>
    <mergeCell ref="D71:E71"/>
    <mergeCell ref="F71:G71"/>
    <mergeCell ref="I71:J71"/>
    <mergeCell ref="A72:K72"/>
    <mergeCell ref="A73:O73"/>
    <mergeCell ref="A74:O74"/>
    <mergeCell ref="A75:F75"/>
    <mergeCell ref="G75:I75"/>
    <mergeCell ref="J75:O75"/>
    <mergeCell ref="K76:O76"/>
    <mergeCell ref="B78:C78"/>
    <mergeCell ref="D78:G78"/>
    <mergeCell ref="I78:J78"/>
    <mergeCell ref="B79:C79"/>
    <mergeCell ref="D79:E79"/>
    <mergeCell ref="F79:G79"/>
    <mergeCell ref="I79:J79"/>
    <mergeCell ref="A80:K80"/>
    <mergeCell ref="A81:O81"/>
    <mergeCell ref="A82:O82"/>
    <mergeCell ref="A83:F83"/>
    <mergeCell ref="G83:I83"/>
    <mergeCell ref="J83:O83"/>
    <mergeCell ref="K84:O84"/>
    <mergeCell ref="B86:C86"/>
    <mergeCell ref="D86:E86"/>
    <mergeCell ref="F86:G86"/>
    <mergeCell ref="I86:J86"/>
    <mergeCell ref="B87:C87"/>
    <mergeCell ref="D87:E87"/>
    <mergeCell ref="F87:G87"/>
    <mergeCell ref="I87:J87"/>
    <mergeCell ref="A88:K88"/>
    <mergeCell ref="A89:O89"/>
    <mergeCell ref="A90:O90"/>
    <mergeCell ref="A91:F91"/>
    <mergeCell ref="G91:I91"/>
    <mergeCell ref="J91:O91"/>
    <mergeCell ref="K92:O92"/>
    <mergeCell ref="B94:C94"/>
    <mergeCell ref="D94:E94"/>
    <mergeCell ref="F94:G94"/>
    <mergeCell ref="I94:J94"/>
    <mergeCell ref="B95:C95"/>
    <mergeCell ref="D95:E95"/>
    <mergeCell ref="F95:G95"/>
    <mergeCell ref="I95:J95"/>
    <mergeCell ref="B96:C96"/>
    <mergeCell ref="D96:E96"/>
    <mergeCell ref="F96:G96"/>
    <mergeCell ref="I96:J96"/>
    <mergeCell ref="B97:C97"/>
    <mergeCell ref="D97:E97"/>
    <mergeCell ref="F97:G97"/>
    <mergeCell ref="I97:J97"/>
    <mergeCell ref="A4:A5"/>
    <mergeCell ref="A13:A14"/>
    <mergeCell ref="A22:A23"/>
    <mergeCell ref="A31:A32"/>
    <mergeCell ref="A38:A39"/>
    <mergeCell ref="A45:A46"/>
    <mergeCell ref="A53:A54"/>
    <mergeCell ref="A61:A62"/>
    <mergeCell ref="A69:A70"/>
    <mergeCell ref="A76:A77"/>
    <mergeCell ref="A84:A85"/>
    <mergeCell ref="A92:A93"/>
    <mergeCell ref="H4:H5"/>
    <mergeCell ref="H13:H14"/>
    <mergeCell ref="H22:H23"/>
    <mergeCell ref="H31:H32"/>
    <mergeCell ref="H38:H39"/>
    <mergeCell ref="H45:H46"/>
    <mergeCell ref="H53:H54"/>
    <mergeCell ref="H61:H62"/>
    <mergeCell ref="H69:H70"/>
    <mergeCell ref="H76:H77"/>
    <mergeCell ref="H84:H85"/>
    <mergeCell ref="H92:H93"/>
    <mergeCell ref="I4:J5"/>
    <mergeCell ref="B4:C5"/>
    <mergeCell ref="D4:E5"/>
    <mergeCell ref="F4:G5"/>
    <mergeCell ref="B13:C14"/>
    <mergeCell ref="D13:E14"/>
    <mergeCell ref="F13:G14"/>
    <mergeCell ref="I13:J14"/>
    <mergeCell ref="B22:C23"/>
    <mergeCell ref="D22:E23"/>
    <mergeCell ref="F22:G23"/>
    <mergeCell ref="I22:J23"/>
    <mergeCell ref="I69:J70"/>
    <mergeCell ref="B69:C70"/>
    <mergeCell ref="D69:E70"/>
    <mergeCell ref="F69:G70"/>
    <mergeCell ref="I61:J62"/>
    <mergeCell ref="B61:C62"/>
    <mergeCell ref="D61:E62"/>
    <mergeCell ref="F61:G62"/>
    <mergeCell ref="I53:J54"/>
    <mergeCell ref="B53:C54"/>
    <mergeCell ref="D53:E54"/>
    <mergeCell ref="F53:G54"/>
    <mergeCell ref="I38:J39"/>
    <mergeCell ref="B38:C39"/>
    <mergeCell ref="D38:E39"/>
    <mergeCell ref="F38:G39"/>
    <mergeCell ref="I31:J32"/>
    <mergeCell ref="B31:C32"/>
    <mergeCell ref="D31:E32"/>
    <mergeCell ref="F31:G32"/>
    <mergeCell ref="B45:C46"/>
    <mergeCell ref="D45:E46"/>
    <mergeCell ref="F45:G46"/>
    <mergeCell ref="I45:J46"/>
    <mergeCell ref="I92:J93"/>
    <mergeCell ref="B92:C93"/>
    <mergeCell ref="D92:E93"/>
    <mergeCell ref="F92:G93"/>
    <mergeCell ref="I84:J85"/>
    <mergeCell ref="B84:C85"/>
    <mergeCell ref="D84:E85"/>
    <mergeCell ref="F84:G85"/>
    <mergeCell ref="B76:C77"/>
    <mergeCell ref="D76:E77"/>
    <mergeCell ref="F76:G77"/>
    <mergeCell ref="I76:J77"/>
  </mergeCells>
  <printOptions horizontalCentered="1"/>
  <pageMargins left="0.19975000000000004" right="0.19975000000000004" top="0.59375" bottom="0" header="0.59375" footer="0"/>
  <pageSetup orientation="landscape" paperSize="9"/>
  <rowBreaks count="11" manualBreakCount="11">
    <brk id="9" max="255" man="1"/>
    <brk id="18" max="255" man="1"/>
    <brk id="27" max="255" man="1"/>
    <brk id="34" max="255" man="1"/>
    <brk id="41" max="255" man="1"/>
    <brk id="49" max="255" man="1"/>
    <brk id="57" max="255" man="1"/>
    <brk id="65" max="255" man="1"/>
    <brk id="72" max="255" man="1"/>
    <brk id="80" max="255" man="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何超</cp:lastModifiedBy>
  <dcterms:created xsi:type="dcterms:W3CDTF">2024-01-16T11:16:00Z</dcterms:created>
  <dcterms:modified xsi:type="dcterms:W3CDTF">2024-03-12T07:42:19Z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0EC02E2C7B444008A2916D6DDC5C2D75_13</vt:lpwstr>
  </property>
  <property fmtid="{D5CDD505-2E9C-101B-9397-08002B2CF9AE}" pid="4" name="KSOProductBuildV">
    <vt:lpwstr>2052-12.1.0.16250</vt:lpwstr>
  </property>
</Properties>
</file>